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1-4 классы" sheetId="1" r:id="rId1"/>
    <sheet name="5-9 классы" sheetId="2" r:id="rId2"/>
    <sheet name="1-4кл осень-зима" sheetId="3" r:id="rId3"/>
    <sheet name="5-9кл осень-зима" sheetId="4" r:id="rId4"/>
  </sheets>
  <calcPr calcId="152511"/>
</workbook>
</file>

<file path=xl/calcChain.xml><?xml version="1.0" encoding="utf-8"?>
<calcChain xmlns="http://schemas.openxmlformats.org/spreadsheetml/2006/main">
  <c r="E116" i="4" l="1"/>
  <c r="C77" i="4" l="1"/>
  <c r="D77" i="4"/>
  <c r="E77" i="4"/>
  <c r="F77" i="4"/>
  <c r="G77" i="4"/>
  <c r="H77" i="4"/>
  <c r="I77" i="4"/>
  <c r="J77" i="4"/>
  <c r="K77" i="4"/>
  <c r="L77" i="4"/>
  <c r="L116" i="4"/>
  <c r="L107" i="4"/>
  <c r="L97" i="4"/>
  <c r="L87" i="4"/>
  <c r="L64" i="4"/>
  <c r="E54" i="4"/>
  <c r="F54" i="4"/>
  <c r="G54" i="4"/>
  <c r="H54" i="4"/>
  <c r="I54" i="4"/>
  <c r="J54" i="4"/>
  <c r="K54" i="4"/>
  <c r="L54" i="4"/>
  <c r="D54" i="4"/>
  <c r="C54" i="4"/>
  <c r="L43" i="4"/>
  <c r="F32" i="4"/>
  <c r="G32" i="4"/>
  <c r="H32" i="4"/>
  <c r="I32" i="4"/>
  <c r="J32" i="4"/>
  <c r="K32" i="4"/>
  <c r="L32" i="4"/>
  <c r="E32" i="4"/>
  <c r="D32" i="4"/>
  <c r="C32" i="4"/>
  <c r="F22" i="4"/>
  <c r="G22" i="4"/>
  <c r="H22" i="4"/>
  <c r="I22" i="4"/>
  <c r="J22" i="4"/>
  <c r="K22" i="4"/>
  <c r="L22" i="4"/>
  <c r="E22" i="4"/>
  <c r="D22" i="4"/>
  <c r="C22" i="4"/>
  <c r="D53" i="2"/>
  <c r="E53" i="2"/>
  <c r="F53" i="2"/>
  <c r="G53" i="2"/>
  <c r="H53" i="2"/>
  <c r="I53" i="2"/>
  <c r="J53" i="2"/>
  <c r="K53" i="2"/>
  <c r="C53" i="2"/>
  <c r="D116" i="4"/>
  <c r="F116" i="4"/>
  <c r="G116" i="4"/>
  <c r="H116" i="4"/>
  <c r="I116" i="4"/>
  <c r="J116" i="4"/>
  <c r="K116" i="4"/>
  <c r="C116" i="4"/>
  <c r="D97" i="4"/>
  <c r="E97" i="4"/>
  <c r="F97" i="4"/>
  <c r="G97" i="4"/>
  <c r="H97" i="4"/>
  <c r="I97" i="4"/>
  <c r="J97" i="4"/>
  <c r="K97" i="4"/>
  <c r="C97" i="4"/>
  <c r="K107" i="4"/>
  <c r="J107" i="4"/>
  <c r="I107" i="4"/>
  <c r="H107" i="4"/>
  <c r="G107" i="4"/>
  <c r="F107" i="4"/>
  <c r="E107" i="4"/>
  <c r="D107" i="4"/>
  <c r="C107" i="4"/>
  <c r="K87" i="4"/>
  <c r="J87" i="4"/>
  <c r="I87" i="4"/>
  <c r="H87" i="4"/>
  <c r="G87" i="4"/>
  <c r="F87" i="4"/>
  <c r="E87" i="4"/>
  <c r="D87" i="4"/>
  <c r="C87" i="4"/>
  <c r="K64" i="4"/>
  <c r="J64" i="4"/>
  <c r="I64" i="4"/>
  <c r="H64" i="4"/>
  <c r="G64" i="4"/>
  <c r="F64" i="4"/>
  <c r="E64" i="4"/>
  <c r="D64" i="4"/>
  <c r="C64" i="4"/>
  <c r="K43" i="4"/>
  <c r="J43" i="4"/>
  <c r="I43" i="4"/>
  <c r="H43" i="4"/>
  <c r="G43" i="4"/>
  <c r="F43" i="4"/>
  <c r="E43" i="4"/>
  <c r="D43" i="4"/>
  <c r="C43" i="4"/>
  <c r="D103" i="3"/>
  <c r="E103" i="3"/>
  <c r="F103" i="3"/>
  <c r="G103" i="3"/>
  <c r="H103" i="3"/>
  <c r="I103" i="3"/>
  <c r="J103" i="3"/>
  <c r="K103" i="3"/>
  <c r="C103" i="3"/>
  <c r="L103" i="3"/>
  <c r="D94" i="3"/>
  <c r="E94" i="3"/>
  <c r="F94" i="3"/>
  <c r="G94" i="3"/>
  <c r="H94" i="3"/>
  <c r="I94" i="3"/>
  <c r="J94" i="3"/>
  <c r="K94" i="3"/>
  <c r="C94" i="3"/>
  <c r="D86" i="3"/>
  <c r="E86" i="3"/>
  <c r="F86" i="3"/>
  <c r="G86" i="3"/>
  <c r="H86" i="3"/>
  <c r="I86" i="3"/>
  <c r="J86" i="3"/>
  <c r="K86" i="3"/>
  <c r="C86" i="3"/>
  <c r="D78" i="3"/>
  <c r="E78" i="3"/>
  <c r="F78" i="3"/>
  <c r="G78" i="3"/>
  <c r="H78" i="3"/>
  <c r="I78" i="3"/>
  <c r="J78" i="3"/>
  <c r="K78" i="3"/>
  <c r="C78" i="3"/>
  <c r="D69" i="3"/>
  <c r="E69" i="3"/>
  <c r="F69" i="3"/>
  <c r="G69" i="3"/>
  <c r="H69" i="3"/>
  <c r="I69" i="3"/>
  <c r="J69" i="3"/>
  <c r="K69" i="3"/>
  <c r="C69" i="3"/>
  <c r="D55" i="3"/>
  <c r="E55" i="3"/>
  <c r="F55" i="3"/>
  <c r="G55" i="3"/>
  <c r="H55" i="3"/>
  <c r="I55" i="3"/>
  <c r="J55" i="3"/>
  <c r="K55" i="3"/>
  <c r="C55" i="3"/>
  <c r="L119" i="4" l="1"/>
  <c r="K119" i="4"/>
  <c r="J119" i="4"/>
  <c r="I119" i="4"/>
  <c r="H119" i="4"/>
  <c r="G119" i="4"/>
  <c r="F119" i="4"/>
  <c r="E119" i="4"/>
  <c r="D119" i="4"/>
  <c r="C119" i="4"/>
  <c r="D46" i="3"/>
  <c r="E46" i="3"/>
  <c r="F46" i="3"/>
  <c r="G46" i="3"/>
  <c r="H46" i="3"/>
  <c r="I46" i="3"/>
  <c r="J46" i="3"/>
  <c r="K46" i="3"/>
  <c r="C46" i="3"/>
  <c r="D38" i="3"/>
  <c r="E38" i="3"/>
  <c r="F38" i="3"/>
  <c r="G38" i="3"/>
  <c r="H38" i="3"/>
  <c r="I38" i="3"/>
  <c r="J38" i="3"/>
  <c r="K38" i="3"/>
  <c r="C38" i="3"/>
  <c r="D30" i="3"/>
  <c r="E30" i="3"/>
  <c r="F30" i="3"/>
  <c r="G30" i="3"/>
  <c r="H30" i="3"/>
  <c r="I30" i="3"/>
  <c r="J30" i="3"/>
  <c r="K30" i="3"/>
  <c r="C30" i="3"/>
  <c r="K21" i="3"/>
  <c r="J21" i="3"/>
  <c r="I21" i="3"/>
  <c r="H21" i="3"/>
  <c r="G21" i="3"/>
  <c r="F21" i="3"/>
  <c r="E21" i="3"/>
  <c r="D21" i="3"/>
  <c r="C21" i="3"/>
  <c r="D101" i="2"/>
  <c r="E101" i="2"/>
  <c r="F101" i="2"/>
  <c r="G101" i="2"/>
  <c r="H101" i="2"/>
  <c r="I101" i="2"/>
  <c r="J101" i="2"/>
  <c r="K101" i="2"/>
  <c r="C101" i="2"/>
  <c r="K93" i="2"/>
  <c r="J93" i="2"/>
  <c r="I93" i="2"/>
  <c r="H93" i="2"/>
  <c r="G93" i="2"/>
  <c r="F93" i="2"/>
  <c r="E93" i="2"/>
  <c r="D93" i="2"/>
  <c r="C93" i="2"/>
  <c r="K84" i="2"/>
  <c r="J84" i="2"/>
  <c r="I84" i="2"/>
  <c r="H84" i="2"/>
  <c r="G84" i="2"/>
  <c r="F84" i="2"/>
  <c r="E84" i="2"/>
  <c r="D84" i="2"/>
  <c r="C84" i="2"/>
  <c r="K77" i="2"/>
  <c r="J77" i="2"/>
  <c r="I77" i="2"/>
  <c r="H77" i="2"/>
  <c r="G77" i="2"/>
  <c r="F77" i="2"/>
  <c r="E77" i="2"/>
  <c r="D77" i="2"/>
  <c r="C77" i="2"/>
  <c r="K67" i="2"/>
  <c r="J67" i="2"/>
  <c r="I67" i="2"/>
  <c r="H67" i="2"/>
  <c r="G67" i="2"/>
  <c r="F67" i="2"/>
  <c r="E67" i="2"/>
  <c r="D67" i="2"/>
  <c r="C67" i="2"/>
  <c r="K45" i="2"/>
  <c r="J45" i="2"/>
  <c r="I45" i="2"/>
  <c r="H45" i="2"/>
  <c r="G45" i="2"/>
  <c r="F45" i="2"/>
  <c r="E45" i="2"/>
  <c r="D45" i="2"/>
  <c r="C45" i="2"/>
  <c r="K37" i="2"/>
  <c r="J37" i="2"/>
  <c r="I37" i="2"/>
  <c r="H37" i="2"/>
  <c r="G37" i="2"/>
  <c r="F37" i="2"/>
  <c r="E37" i="2"/>
  <c r="D37" i="2"/>
  <c r="C37" i="2"/>
  <c r="K30" i="2"/>
  <c r="J30" i="2"/>
  <c r="I30" i="2"/>
  <c r="H30" i="2"/>
  <c r="G30" i="2"/>
  <c r="F30" i="2"/>
  <c r="E30" i="2"/>
  <c r="D30" i="2"/>
  <c r="C30" i="2"/>
  <c r="K21" i="2"/>
  <c r="J21" i="2"/>
  <c r="I21" i="2"/>
  <c r="H21" i="2"/>
  <c r="G21" i="2"/>
  <c r="F21" i="2"/>
  <c r="E21" i="2"/>
  <c r="D21" i="2"/>
  <c r="C21" i="2"/>
  <c r="D99" i="1"/>
  <c r="E99" i="1"/>
  <c r="F99" i="1"/>
  <c r="G99" i="1"/>
  <c r="H99" i="1"/>
  <c r="I99" i="1"/>
  <c r="J99" i="1"/>
  <c r="K99" i="1"/>
  <c r="C99" i="1"/>
  <c r="D91" i="1"/>
  <c r="E91" i="1"/>
  <c r="F91" i="1"/>
  <c r="G91" i="1"/>
  <c r="H91" i="1"/>
  <c r="I91" i="1"/>
  <c r="J91" i="1"/>
  <c r="K91" i="1"/>
  <c r="C91" i="1"/>
  <c r="D83" i="1"/>
  <c r="E83" i="1"/>
  <c r="F83" i="1"/>
  <c r="G83" i="1"/>
  <c r="H83" i="1"/>
  <c r="I83" i="1"/>
  <c r="J83" i="1"/>
  <c r="K83" i="1"/>
  <c r="C83" i="1"/>
  <c r="D76" i="1"/>
  <c r="E76" i="1"/>
  <c r="F76" i="1"/>
  <c r="G76" i="1"/>
  <c r="H76" i="1"/>
  <c r="I76" i="1"/>
  <c r="J76" i="1"/>
  <c r="K76" i="1"/>
  <c r="C76" i="1"/>
  <c r="D66" i="1" l="1"/>
  <c r="E66" i="1"/>
  <c r="F66" i="1"/>
  <c r="G66" i="1"/>
  <c r="H66" i="1"/>
  <c r="I66" i="1"/>
  <c r="J66" i="1"/>
  <c r="K66" i="1"/>
  <c r="C66" i="1"/>
  <c r="D37" i="1" l="1"/>
  <c r="E37" i="1"/>
  <c r="F37" i="1"/>
  <c r="G37" i="1"/>
  <c r="H37" i="1"/>
  <c r="I37" i="1"/>
  <c r="J37" i="1"/>
  <c r="K37" i="1"/>
  <c r="C37" i="1"/>
  <c r="D45" i="1"/>
  <c r="E45" i="1"/>
  <c r="F45" i="1"/>
  <c r="G45" i="1"/>
  <c r="H45" i="1"/>
  <c r="I45" i="1"/>
  <c r="J45" i="1"/>
  <c r="K45" i="1"/>
  <c r="C45" i="1"/>
  <c r="D30" i="1" l="1"/>
  <c r="E30" i="1"/>
  <c r="F30" i="1"/>
  <c r="G30" i="1"/>
  <c r="H30" i="1"/>
  <c r="I30" i="1"/>
  <c r="J30" i="1"/>
  <c r="K30" i="1"/>
  <c r="C30" i="1"/>
  <c r="D21" i="1" l="1"/>
  <c r="E21" i="1"/>
  <c r="F21" i="1"/>
  <c r="G21" i="1"/>
  <c r="H21" i="1"/>
  <c r="I21" i="1"/>
  <c r="J21" i="1"/>
  <c r="K21" i="1"/>
  <c r="C21" i="1"/>
  <c r="K52" i="1"/>
  <c r="J52" i="1"/>
  <c r="I52" i="1"/>
  <c r="H52" i="1"/>
  <c r="G52" i="1"/>
  <c r="F52" i="1"/>
  <c r="E52" i="1"/>
  <c r="D52" i="1"/>
  <c r="C52" i="1"/>
</calcChain>
</file>

<file path=xl/sharedStrings.xml><?xml version="1.0" encoding="utf-8"?>
<sst xmlns="http://schemas.openxmlformats.org/spreadsheetml/2006/main" count="655" uniqueCount="214">
  <si>
    <t>Утверждаю</t>
  </si>
  <si>
    <t>Белохолуницкого района</t>
  </si>
  <si>
    <t>Кировской области</t>
  </si>
  <si>
    <t xml:space="preserve">               (ф.и.о.)</t>
  </si>
  <si>
    <t>меню с 7 до 11 лет, сезон: весна-лето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</si>
  <si>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</si>
  <si>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</si>
  <si>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</si>
  <si>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</si>
  <si>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</si>
  <si>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</si>
  <si>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</si>
  <si>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Б</t>
  </si>
  <si>
    <t>Ж</t>
  </si>
  <si>
    <t>У</t>
  </si>
  <si>
    <t>С</t>
  </si>
  <si>
    <t>А</t>
  </si>
  <si>
    <t>К</t>
  </si>
  <si>
    <t>Са</t>
  </si>
  <si>
    <t>Fe</t>
  </si>
  <si>
    <t xml:space="preserve">            №</t>
  </si>
  <si>
    <t>Понедельник</t>
  </si>
  <si>
    <t>29-1994г</t>
  </si>
  <si>
    <t>Биточек из говядины</t>
  </si>
  <si>
    <t>416-1994г</t>
  </si>
  <si>
    <t>Макароны  отварные</t>
  </si>
  <si>
    <t>469-1994г</t>
  </si>
  <si>
    <t>Соус красный основной</t>
  </si>
  <si>
    <t>528-1994г</t>
  </si>
  <si>
    <t>Хлеб ржано-пшеничный</t>
  </si>
  <si>
    <t>итого</t>
  </si>
  <si>
    <t>вторник</t>
  </si>
  <si>
    <t>Огурец свежий к гарниру</t>
  </si>
  <si>
    <t>Тефтели в соусе</t>
  </si>
  <si>
    <t>100/50</t>
  </si>
  <si>
    <t>423-1994г</t>
  </si>
  <si>
    <t>Каша гречневая рассыпчатая</t>
  </si>
  <si>
    <t>463-1994г</t>
  </si>
  <si>
    <t>Чай с сахаром</t>
  </si>
  <si>
    <t>628-1994</t>
  </si>
  <si>
    <t>среда</t>
  </si>
  <si>
    <t>Котлета рыбная</t>
  </si>
  <si>
    <t>324-1994г</t>
  </si>
  <si>
    <t>Компот из яблок</t>
  </si>
  <si>
    <t>585-1994</t>
  </si>
  <si>
    <t>четверг</t>
  </si>
  <si>
    <t>Зразы ленивые</t>
  </si>
  <si>
    <t>Киров.л.</t>
  </si>
  <si>
    <t xml:space="preserve">Рис отварной  </t>
  </si>
  <si>
    <t>465-1994г</t>
  </si>
  <si>
    <t>Зеленый горошек к гарниру</t>
  </si>
  <si>
    <t>пятница</t>
  </si>
  <si>
    <t>Салат из свеклы  с маслом растительным</t>
  </si>
  <si>
    <t>Котлета из говядины</t>
  </si>
  <si>
    <t>2 неделя</t>
  </si>
  <si>
    <t>Картофель отварной</t>
  </si>
  <si>
    <t>470-1994г</t>
  </si>
  <si>
    <t>Директор МКОУ СОШ с.Троица</t>
  </si>
  <si>
    <t>__________________О.Н.Шутова.</t>
  </si>
  <si>
    <t>Примерное меню  завтраков для обучающихся 5-11 классов  на  2020-2021 учебный год</t>
  </si>
  <si>
    <t>меню с 12-18 лет, сезон: весна-лето</t>
  </si>
  <si>
    <t>Печень тушеная в соусе</t>
  </si>
  <si>
    <t>100/70</t>
  </si>
  <si>
    <t>408-1994г</t>
  </si>
  <si>
    <t>Чай с лимоном</t>
  </si>
  <si>
    <t>200/7</t>
  </si>
  <si>
    <t>Салат из кваш кап с яблоком</t>
  </si>
  <si>
    <t>64-1997г</t>
  </si>
  <si>
    <t>Кофейный напиток</t>
  </si>
  <si>
    <t>762-1994г</t>
  </si>
  <si>
    <t>Оладьи с повидлом(запеченые)</t>
  </si>
  <si>
    <t>100/15</t>
  </si>
  <si>
    <t>682-1994г</t>
  </si>
  <si>
    <t>Суп гороховый с мясом</t>
  </si>
  <si>
    <t>250/20/10</t>
  </si>
  <si>
    <t>138-1994г</t>
  </si>
  <si>
    <t>Компот из изюма</t>
  </si>
  <si>
    <t>702-1994г</t>
  </si>
  <si>
    <t>Рыба запеченая</t>
  </si>
  <si>
    <t>310-1994г</t>
  </si>
  <si>
    <t>Макароны отварные</t>
  </si>
  <si>
    <t>Кисель плодово-ягодный</t>
  </si>
  <si>
    <t>591-1994г</t>
  </si>
  <si>
    <t>Жаркое по-домашнему</t>
  </si>
  <si>
    <t>394-1994г</t>
  </si>
  <si>
    <t>Огурец соленый к гарниру</t>
  </si>
  <si>
    <t>Салат из свеклы  с маслом раст</t>
  </si>
  <si>
    <t>628-1994г</t>
  </si>
  <si>
    <t>Рассольник Ленинградский</t>
  </si>
  <si>
    <t>250/10</t>
  </si>
  <si>
    <t>129-1994г</t>
  </si>
  <si>
    <t>Запеканка рисовая с повидлом</t>
  </si>
  <si>
    <t>150/30</t>
  </si>
  <si>
    <t>419-1983г</t>
  </si>
  <si>
    <t>Компот из фруктов</t>
  </si>
  <si>
    <t>Какао  с молоком</t>
  </si>
  <si>
    <t>642-1994г</t>
  </si>
  <si>
    <t>Технолог РУО    Худякова Е.В.</t>
  </si>
  <si>
    <t>150/20</t>
  </si>
  <si>
    <t>200/30</t>
  </si>
  <si>
    <t>меню с 7 до 11 лет, сезон: осень-зима</t>
  </si>
  <si>
    <t>Примерное меню  завтраков для обучающихся 1-4 классов  на  2021-2022 учебный год</t>
  </si>
  <si>
    <t>Суп карт с рыбными консерв</t>
  </si>
  <si>
    <t>Кир. лаб.</t>
  </si>
  <si>
    <t>Салат из св помидор</t>
  </si>
  <si>
    <t>39-1997г</t>
  </si>
  <si>
    <t>Оладьи  с повидлом(запеченные)</t>
  </si>
  <si>
    <t>33-1997г</t>
  </si>
  <si>
    <t>Салат "Зимний"</t>
  </si>
  <si>
    <t>Компот из кураги</t>
  </si>
  <si>
    <t>Булочка Домашняя</t>
  </si>
  <si>
    <t>109-1994г</t>
  </si>
  <si>
    <t>Салат из свеж капусты</t>
  </si>
  <si>
    <t>62-1997г</t>
  </si>
  <si>
    <t>Батон</t>
  </si>
  <si>
    <t>71-1997г</t>
  </si>
  <si>
    <t>Борщ со сметаной</t>
  </si>
  <si>
    <t>110-2004г</t>
  </si>
  <si>
    <t>Салат из св.капусты со св огурцом</t>
  </si>
  <si>
    <t>36-1997г</t>
  </si>
  <si>
    <t>Салат из свежей моркови</t>
  </si>
  <si>
    <t>Обед</t>
  </si>
  <si>
    <t>Салат из св.огурцов</t>
  </si>
  <si>
    <t>53-2004г</t>
  </si>
  <si>
    <t>Салат из свеклы с зел.горошком</t>
  </si>
  <si>
    <t>Средний показатель</t>
  </si>
  <si>
    <t>ДЕНЬ 5</t>
  </si>
  <si>
    <t>Са,мг</t>
  </si>
  <si>
    <t>B2,мг</t>
  </si>
  <si>
    <t>B1,мг</t>
  </si>
  <si>
    <t>Fe,мг</t>
  </si>
  <si>
    <t>Mq,мг</t>
  </si>
  <si>
    <t>С,мг</t>
  </si>
  <si>
    <t>№</t>
  </si>
  <si>
    <t>рецептура</t>
  </si>
  <si>
    <t>Б,г</t>
  </si>
  <si>
    <t>Ж,г</t>
  </si>
  <si>
    <t>У,г</t>
  </si>
  <si>
    <t>Пищевые вещества</t>
  </si>
  <si>
    <t xml:space="preserve">минеральные элементы,      витамины </t>
  </si>
  <si>
    <t>ДЕНЬ  6</t>
  </si>
  <si>
    <t>ДЕНЬ 7</t>
  </si>
  <si>
    <t>ДЕНЬ 8</t>
  </si>
  <si>
    <t>ДЕНЬ 9</t>
  </si>
  <si>
    <t xml:space="preserve"> </t>
  </si>
  <si>
    <t>ДЕНЬ 10</t>
  </si>
  <si>
    <t>Директор МКОУ СОШ с.Заево</t>
  </si>
  <si>
    <t>Нагорского района</t>
  </si>
  <si>
    <t>ДЕНЬ 1</t>
  </si>
  <si>
    <t>ДЕНЬ 2</t>
  </si>
  <si>
    <t>ДЕНЬ  3</t>
  </si>
  <si>
    <t>ДЕНЬ 4</t>
  </si>
  <si>
    <t>_______________В.И.Исупов</t>
  </si>
  <si>
    <t>меню от 7 до 11 лет  , сезон: осень-зима</t>
  </si>
  <si>
    <t xml:space="preserve">    Завтрак</t>
  </si>
  <si>
    <t xml:space="preserve">        Завтрак</t>
  </si>
  <si>
    <t xml:space="preserve">       Завтрак</t>
  </si>
  <si>
    <t xml:space="preserve">      Завтрак</t>
  </si>
  <si>
    <t xml:space="preserve">     Завтрак</t>
  </si>
  <si>
    <t xml:space="preserve">         Завтрак</t>
  </si>
  <si>
    <t>\</t>
  </si>
  <si>
    <t>Примерное меню   для обучающихся 1-4  классов  на  2024-2025 учебный год</t>
  </si>
  <si>
    <t>стр</t>
  </si>
  <si>
    <t>Макаронные изд-я отварные</t>
  </si>
  <si>
    <t>180/5</t>
  </si>
  <si>
    <t>Котлеты</t>
  </si>
  <si>
    <t>Соус томатный</t>
  </si>
  <si>
    <t>593(3)</t>
  </si>
  <si>
    <t>Напиток яблочно-лимонный</t>
  </si>
  <si>
    <t>Хлеб ржаной</t>
  </si>
  <si>
    <t>Картофельное пюре</t>
  </si>
  <si>
    <t>520(3)</t>
  </si>
  <si>
    <t>Куры отварные</t>
  </si>
  <si>
    <t>Хлеб пшеничный</t>
  </si>
  <si>
    <t>Салат "Степной"</t>
  </si>
  <si>
    <t>Каша рисовая рассыпчатая</t>
  </si>
  <si>
    <t>Фрикадельки из говядины,тушеные в соусе</t>
  </si>
  <si>
    <t>Какао с молоком В-2</t>
  </si>
  <si>
    <t>Салат из квашеной капусты</t>
  </si>
  <si>
    <t>Каша гречневая рас-я</t>
  </si>
  <si>
    <t>Гуляш</t>
  </si>
  <si>
    <t>80/75</t>
  </si>
  <si>
    <t>Напиток из пл. шиповника</t>
  </si>
  <si>
    <t>Картофель тушеный</t>
  </si>
  <si>
    <t>Тефтели из говядины с рис.</t>
  </si>
  <si>
    <t>Какао на молоке сгущенном</t>
  </si>
  <si>
    <t>Салат"Студенческий"</t>
  </si>
  <si>
    <t>Рыба припущенная</t>
  </si>
  <si>
    <t>Компот их апельсинов</t>
  </si>
  <si>
    <t>636(3)</t>
  </si>
  <si>
    <t>Голубцы ленивые</t>
  </si>
  <si>
    <t>70/30</t>
  </si>
  <si>
    <t>Компот из плодов</t>
  </si>
  <si>
    <t>638(3)</t>
  </si>
  <si>
    <t>Салат из моркови с ябл-ми</t>
  </si>
  <si>
    <t>Котлеты рубленые из птицы</t>
  </si>
  <si>
    <t>стр.</t>
  </si>
  <si>
    <t>Чай с лимоном и сахаром</t>
  </si>
  <si>
    <t>Винегрет овощной</t>
  </si>
  <si>
    <t>Компот из смеси сухоф-в</t>
  </si>
  <si>
    <t>639(3)</t>
  </si>
  <si>
    <t>Салат из б/капусты с луком</t>
  </si>
  <si>
    <t>З</t>
  </si>
  <si>
    <t>Запеканка кар-я с мясом</t>
  </si>
  <si>
    <t>Сок фруктовый</t>
  </si>
  <si>
    <t>585</t>
  </si>
  <si>
    <t>Салат из б/капусты с мор-ю</t>
  </si>
  <si>
    <t>600</t>
  </si>
  <si>
    <t>620</t>
  </si>
  <si>
    <t>553</t>
  </si>
  <si>
    <t xml:space="preserve"> зима -весна</t>
  </si>
  <si>
    <t>Овощи нат-е сол-е огурцы</t>
  </si>
  <si>
    <t>Салат из зеленого горошка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</si>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</sst>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/>
    <xf numFmtId="49" fontId="5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/>
    <xf numFmtId="165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5" fillId="0" borderId="1" xfId="0" applyFont="1" applyBorder="1"/>
    <xf numFmtId="0" fontId="9" fillId="0" borderId="1" xfId="0" applyFont="1" applyBorder="1"/>
    <xf numFmtId="0" fontId="9" fillId="0" borderId="0" xfId="0" applyFont="1"/>
    <xf numFmtId="165" fontId="9" fillId="0" borderId="0" xfId="0" applyNumberFormat="1" applyFont="1"/>
    <xf numFmtId="165" fontId="7" fillId="0" borderId="0" xfId="0" applyNumberFormat="1" applyFont="1"/>
    <xf numFmtId="0" fontId="5" fillId="0" borderId="0" xfId="0" applyFont="1" applyFill="1" applyBorder="1" applyAlignment="1">
      <alignment horizontal="left" vertical="center" wrapText="1"/>
    </xf>
    <xf numFmtId="165" fontId="0" fillId="0" borderId="1" xfId="0" applyNumberFormat="1" applyBorder="1"/>
    <xf numFmtId="165" fontId="10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/>
    <xf numFmtId="2" fontId="0" fillId="0" borderId="1" xfId="0" applyNumberFormat="1" applyBorder="1"/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/>
    <xf numFmtId="166" fontId="5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166" fontId="10" fillId="0" borderId="1" xfId="1" applyNumberFormat="1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6" fontId="5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6"/>
  <sheetViews>
    <sheetView workbookViewId="0">
      <selection activeCell="J105" sqref="J105"/>
    </sheetView>
  </sheetViews>
  <sheetFormatPr defaultRowHeight="15" x14ac:dyDescent="0.25"/>
  <cols>
    <col min="1" max="1" width="27.42578125" customWidth="1"/>
  </cols>
  <sheetData>
    <row r="2" spans="1:12" ht="15.75" x14ac:dyDescent="0.25">
      <c r="A2" s="1" t="s">
        <v>0</v>
      </c>
      <c r="B2" s="1"/>
      <c r="C2" s="2"/>
      <c r="D2" s="3"/>
    </row>
    <row r="3" spans="1:12" ht="15.75" x14ac:dyDescent="0.25">
      <c r="A3" s="1" t="s">
        <v>57</v>
      </c>
      <c r="B3" s="1"/>
      <c r="C3" s="2"/>
      <c r="D3" s="3"/>
    </row>
    <row r="4" spans="1:12" ht="15.75" x14ac:dyDescent="0.25">
      <c r="A4" s="1" t="s">
        <v>1</v>
      </c>
      <c r="B4" s="1"/>
      <c r="C4" s="2"/>
      <c r="D4" s="3"/>
    </row>
    <row r="5" spans="1:12" ht="15.75" x14ac:dyDescent="0.25">
      <c r="A5" s="1" t="s">
        <v>2</v>
      </c>
      <c r="B5" s="1"/>
      <c r="C5" s="2"/>
      <c r="D5" s="3"/>
    </row>
    <row r="6" spans="1:12" ht="15.75" x14ac:dyDescent="0.25">
      <c r="A6" s="1" t="s">
        <v>58</v>
      </c>
      <c r="B6" s="1"/>
      <c r="C6" s="2"/>
      <c r="D6" s="3"/>
    </row>
    <row r="7" spans="1:12" ht="15.75" x14ac:dyDescent="0.25">
      <c r="A7" s="4" t="s">
        <v>3</v>
      </c>
      <c r="B7" s="1"/>
      <c r="C7" s="2"/>
      <c r="D7" s="3"/>
    </row>
    <row r="9" spans="1:12" x14ac:dyDescent="0.25">
      <c r="A9" s="102" t="s">
        <v>101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5"/>
    </row>
    <row r="10" spans="1:12" x14ac:dyDescent="0.25">
      <c r="A10" s="6" t="s">
        <v>4</v>
      </c>
      <c r="B10" s="7"/>
      <c r="C10" s="8"/>
      <c r="D10" s="8"/>
      <c r="E10" s="8"/>
      <c r="F10" s="9"/>
      <c r="G10" s="8"/>
      <c r="H10" s="8"/>
      <c r="I10" s="8"/>
      <c r="J10" s="8"/>
      <c r="K10" s="8"/>
      <c r="L10" s="10"/>
    </row>
    <row r="11" spans="1:12" x14ac:dyDescent="0.25">
      <c r="A11" s="11" t="s">
        <v>5</v>
      </c>
      <c r="B11" s="12"/>
      <c r="C11" s="12"/>
      <c r="D11" s="13"/>
      <c r="E11" s="14"/>
      <c r="F11" s="12"/>
      <c r="G11" s="12"/>
      <c r="H11" s="14"/>
      <c r="I11" s="14"/>
      <c r="J11" s="14"/>
      <c r="K11" s="14"/>
      <c r="L11" s="10"/>
    </row>
    <row r="12" spans="1:12" x14ac:dyDescent="0.25">
      <c r="A12" s="101" t="s">
        <v>6</v>
      </c>
      <c r="B12" s="101" t="s">
        <v>7</v>
      </c>
      <c r="C12" s="101" t="s">
        <v>8</v>
      </c>
      <c r="D12" s="101"/>
      <c r="E12" s="101"/>
      <c r="F12" s="101" t="s">
        <v>9</v>
      </c>
      <c r="G12" s="101" t="s">
        <v>10</v>
      </c>
      <c r="H12" s="101"/>
      <c r="I12" s="101"/>
      <c r="J12" s="101"/>
      <c r="K12" s="15"/>
      <c r="L12" s="16" t="s">
        <v>11</v>
      </c>
    </row>
    <row r="13" spans="1:12" x14ac:dyDescent="0.25">
      <c r="A13" s="101"/>
      <c r="B13" s="101"/>
      <c r="C13" s="17" t="s">
        <v>12</v>
      </c>
      <c r="D13" s="18" t="s">
        <v>13</v>
      </c>
      <c r="E13" s="17" t="s">
        <v>14</v>
      </c>
      <c r="F13" s="101"/>
      <c r="G13" s="15" t="s">
        <v>15</v>
      </c>
      <c r="H13" s="19" t="s">
        <v>16</v>
      </c>
      <c r="I13" s="15" t="s">
        <v>17</v>
      </c>
      <c r="J13" s="15" t="s">
        <v>18</v>
      </c>
      <c r="K13" s="15" t="s">
        <v>19</v>
      </c>
      <c r="L13" s="20" t="s">
        <v>20</v>
      </c>
    </row>
    <row r="14" spans="1:12" x14ac:dyDescent="0.25">
      <c r="A14" s="19" t="s">
        <v>21</v>
      </c>
      <c r="B14" s="15"/>
      <c r="C14" s="17"/>
      <c r="D14" s="18"/>
      <c r="E14" s="17"/>
      <c r="F14" s="15"/>
      <c r="G14" s="15"/>
      <c r="H14" s="19"/>
      <c r="I14" s="15"/>
      <c r="J14" s="15"/>
      <c r="K14" s="15"/>
      <c r="L14" s="20"/>
    </row>
    <row r="15" spans="1:12" x14ac:dyDescent="0.25">
      <c r="A15" s="21" t="s">
        <v>121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x14ac:dyDescent="0.25">
      <c r="A16" s="24" t="s">
        <v>32</v>
      </c>
      <c r="B16" s="17">
        <v>60</v>
      </c>
      <c r="C16" s="25">
        <v>0</v>
      </c>
      <c r="D16" s="25">
        <v>0</v>
      </c>
      <c r="E16" s="25">
        <v>2</v>
      </c>
      <c r="F16" s="25">
        <v>7.2</v>
      </c>
      <c r="G16" s="25">
        <v>6</v>
      </c>
      <c r="H16" s="25">
        <v>0</v>
      </c>
      <c r="I16" s="25">
        <v>42</v>
      </c>
      <c r="J16" s="25">
        <v>7</v>
      </c>
      <c r="K16" s="25">
        <v>0</v>
      </c>
      <c r="L16" s="23"/>
    </row>
    <row r="17" spans="1:12" x14ac:dyDescent="0.25">
      <c r="A17" s="24" t="s">
        <v>61</v>
      </c>
      <c r="B17" s="17" t="s">
        <v>62</v>
      </c>
      <c r="C17" s="25">
        <v>25.5</v>
      </c>
      <c r="D17" s="25">
        <v>22.3</v>
      </c>
      <c r="E17" s="25">
        <v>10</v>
      </c>
      <c r="F17" s="25">
        <v>282</v>
      </c>
      <c r="G17" s="25">
        <v>7.05</v>
      </c>
      <c r="H17" s="25">
        <v>1.4</v>
      </c>
      <c r="I17" s="25">
        <v>72</v>
      </c>
      <c r="J17" s="25">
        <v>32.9</v>
      </c>
      <c r="K17" s="25">
        <v>4.5999999999999996</v>
      </c>
      <c r="L17" s="26" t="s">
        <v>63</v>
      </c>
    </row>
    <row r="18" spans="1:12" x14ac:dyDescent="0.25">
      <c r="A18" s="24" t="s">
        <v>36</v>
      </c>
      <c r="B18" s="17">
        <v>150</v>
      </c>
      <c r="C18" s="25">
        <v>8.5</v>
      </c>
      <c r="D18" s="25">
        <v>7.8</v>
      </c>
      <c r="E18" s="25">
        <v>38.200000000000003</v>
      </c>
      <c r="F18" s="25">
        <v>223.5</v>
      </c>
      <c r="G18" s="25">
        <v>0</v>
      </c>
      <c r="H18" s="25">
        <v>0</v>
      </c>
      <c r="I18" s="25">
        <v>204</v>
      </c>
      <c r="J18" s="25">
        <v>20.3</v>
      </c>
      <c r="K18" s="25">
        <v>3.6</v>
      </c>
      <c r="L18" s="26" t="s">
        <v>37</v>
      </c>
    </row>
    <row r="19" spans="1:12" x14ac:dyDescent="0.25">
      <c r="A19" s="24" t="s">
        <v>64</v>
      </c>
      <c r="B19" s="17" t="s">
        <v>65</v>
      </c>
      <c r="C19" s="25">
        <v>0.1</v>
      </c>
      <c r="D19" s="25">
        <v>0</v>
      </c>
      <c r="E19" s="28">
        <v>13</v>
      </c>
      <c r="F19" s="25">
        <v>61.6</v>
      </c>
      <c r="G19" s="25">
        <v>5.6</v>
      </c>
      <c r="H19" s="25">
        <v>0</v>
      </c>
      <c r="I19" s="25">
        <v>0</v>
      </c>
      <c r="J19" s="25">
        <v>7</v>
      </c>
      <c r="K19" s="25">
        <v>1</v>
      </c>
      <c r="L19" s="23" t="s">
        <v>39</v>
      </c>
    </row>
    <row r="20" spans="1:12" x14ac:dyDescent="0.25">
      <c r="A20" s="24" t="s">
        <v>29</v>
      </c>
      <c r="B20" s="17">
        <v>50</v>
      </c>
      <c r="C20" s="25">
        <v>4</v>
      </c>
      <c r="D20" s="25">
        <v>0</v>
      </c>
      <c r="E20" s="25">
        <v>30</v>
      </c>
      <c r="F20" s="25">
        <v>142</v>
      </c>
      <c r="G20" s="25">
        <v>0</v>
      </c>
      <c r="H20" s="25">
        <v>0</v>
      </c>
      <c r="I20" s="25">
        <v>56</v>
      </c>
      <c r="J20" s="25">
        <v>12</v>
      </c>
      <c r="K20" s="25">
        <v>0</v>
      </c>
      <c r="L20" s="23"/>
    </row>
    <row r="21" spans="1:12" x14ac:dyDescent="0.25">
      <c r="A21" s="29" t="s">
        <v>30</v>
      </c>
      <c r="B21" s="30"/>
      <c r="C21" s="31">
        <f>SUM(C16:C20)</f>
        <v>38.1</v>
      </c>
      <c r="D21" s="31">
        <f t="shared" ref="D21:K21" si="0">SUM(D16:D20)</f>
        <v>30.1</v>
      </c>
      <c r="E21" s="31">
        <f t="shared" si="0"/>
        <v>93.2</v>
      </c>
      <c r="F21" s="31">
        <f t="shared" si="0"/>
        <v>716.30000000000007</v>
      </c>
      <c r="G21" s="31">
        <f t="shared" si="0"/>
        <v>18.649999999999999</v>
      </c>
      <c r="H21" s="31">
        <f t="shared" si="0"/>
        <v>1.4</v>
      </c>
      <c r="I21" s="31">
        <f t="shared" si="0"/>
        <v>374</v>
      </c>
      <c r="J21" s="31">
        <f t="shared" si="0"/>
        <v>79.2</v>
      </c>
      <c r="K21" s="31">
        <f t="shared" si="0"/>
        <v>9.1999999999999993</v>
      </c>
      <c r="L21" s="23"/>
    </row>
    <row r="22" spans="1:12" x14ac:dyDescent="0.25">
      <c r="A22" s="2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5">
      <c r="A23" s="32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x14ac:dyDescent="0.25">
      <c r="A25" s="24" t="s">
        <v>66</v>
      </c>
      <c r="B25" s="17">
        <v>60</v>
      </c>
      <c r="C25" s="25">
        <v>1.4</v>
      </c>
      <c r="D25" s="25">
        <v>3.3</v>
      </c>
      <c r="E25" s="25">
        <v>1</v>
      </c>
      <c r="F25" s="25">
        <v>35.4</v>
      </c>
      <c r="G25" s="25">
        <v>10.199999999999999</v>
      </c>
      <c r="H25" s="25">
        <v>0.01</v>
      </c>
      <c r="I25" s="25">
        <v>0</v>
      </c>
      <c r="J25" s="25">
        <v>20</v>
      </c>
      <c r="K25" s="25">
        <v>0.7</v>
      </c>
      <c r="L25" s="23" t="s">
        <v>67</v>
      </c>
    </row>
    <row r="26" spans="1:12" x14ac:dyDescent="0.25">
      <c r="A26" s="33" t="s">
        <v>53</v>
      </c>
      <c r="B26" s="41">
        <v>100</v>
      </c>
      <c r="C26" s="35">
        <v>17.3</v>
      </c>
      <c r="D26" s="35">
        <v>16</v>
      </c>
      <c r="E26" s="35">
        <v>18.600000000000001</v>
      </c>
      <c r="F26" s="35">
        <v>290.60000000000002</v>
      </c>
      <c r="G26" s="35">
        <v>0.1</v>
      </c>
      <c r="H26" s="35">
        <v>0</v>
      </c>
      <c r="I26" s="35">
        <v>57.6</v>
      </c>
      <c r="J26" s="35">
        <v>514.29999999999995</v>
      </c>
      <c r="K26" s="35">
        <v>0</v>
      </c>
      <c r="L26" s="42" t="s">
        <v>24</v>
      </c>
    </row>
    <row r="27" spans="1:12" x14ac:dyDescent="0.25">
      <c r="A27" s="24" t="s">
        <v>48</v>
      </c>
      <c r="B27" s="17">
        <v>150</v>
      </c>
      <c r="C27" s="25">
        <v>3.5</v>
      </c>
      <c r="D27" s="25">
        <v>6</v>
      </c>
      <c r="E27" s="25">
        <v>39</v>
      </c>
      <c r="F27" s="25">
        <v>229</v>
      </c>
      <c r="G27" s="25">
        <v>0</v>
      </c>
      <c r="H27" s="25">
        <v>0</v>
      </c>
      <c r="I27" s="25">
        <v>440</v>
      </c>
      <c r="J27" s="25">
        <v>65</v>
      </c>
      <c r="K27" s="25">
        <v>4</v>
      </c>
      <c r="L27" s="26" t="s">
        <v>49</v>
      </c>
    </row>
    <row r="28" spans="1:12" x14ac:dyDescent="0.25">
      <c r="A28" s="33" t="s">
        <v>68</v>
      </c>
      <c r="B28" s="41">
        <v>200</v>
      </c>
      <c r="C28" s="35">
        <v>3.2</v>
      </c>
      <c r="D28" s="35">
        <v>3</v>
      </c>
      <c r="E28" s="35">
        <v>24</v>
      </c>
      <c r="F28" s="35">
        <v>128</v>
      </c>
      <c r="G28" s="35">
        <v>0.6</v>
      </c>
      <c r="H28" s="35">
        <v>5</v>
      </c>
      <c r="I28" s="35">
        <v>0</v>
      </c>
      <c r="J28" s="35">
        <v>121</v>
      </c>
      <c r="K28" s="35">
        <v>0.5</v>
      </c>
      <c r="L28" s="42" t="s">
        <v>69</v>
      </c>
    </row>
    <row r="29" spans="1:12" x14ac:dyDescent="0.25">
      <c r="A29" s="24" t="s">
        <v>29</v>
      </c>
      <c r="B29" s="17">
        <v>50</v>
      </c>
      <c r="C29" s="25">
        <v>4</v>
      </c>
      <c r="D29" s="25">
        <v>0</v>
      </c>
      <c r="E29" s="25">
        <v>30</v>
      </c>
      <c r="F29" s="25">
        <v>142</v>
      </c>
      <c r="G29" s="25">
        <v>0</v>
      </c>
      <c r="H29" s="25">
        <v>0</v>
      </c>
      <c r="I29" s="25">
        <v>56</v>
      </c>
      <c r="J29" s="25">
        <v>12</v>
      </c>
      <c r="K29" s="25">
        <v>0</v>
      </c>
      <c r="L29" s="23"/>
    </row>
    <row r="30" spans="1:12" x14ac:dyDescent="0.25">
      <c r="A30" s="29" t="s">
        <v>30</v>
      </c>
      <c r="B30" s="17"/>
      <c r="C30" s="31">
        <f>SUM(C25:C29)</f>
        <v>29.4</v>
      </c>
      <c r="D30" s="31">
        <f t="shared" ref="D30:K30" si="1">SUM(D25:D29)</f>
        <v>28.3</v>
      </c>
      <c r="E30" s="31">
        <f t="shared" si="1"/>
        <v>112.6</v>
      </c>
      <c r="F30" s="31">
        <f t="shared" si="1"/>
        <v>825</v>
      </c>
      <c r="G30" s="31">
        <f t="shared" si="1"/>
        <v>10.899999999999999</v>
      </c>
      <c r="H30" s="31">
        <f t="shared" si="1"/>
        <v>5.01</v>
      </c>
      <c r="I30" s="31">
        <f t="shared" si="1"/>
        <v>553.6</v>
      </c>
      <c r="J30" s="31">
        <f t="shared" si="1"/>
        <v>732.3</v>
      </c>
      <c r="K30" s="31">
        <f t="shared" si="1"/>
        <v>5.2</v>
      </c>
      <c r="L30" s="23"/>
    </row>
    <row r="31" spans="1:12" x14ac:dyDescent="0.25">
      <c r="A31" s="3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x14ac:dyDescent="0.25">
      <c r="A32" s="21" t="s">
        <v>121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spans="1:12" x14ac:dyDescent="0.25">
      <c r="A33" s="24" t="s">
        <v>73</v>
      </c>
      <c r="B33" s="27" t="s">
        <v>74</v>
      </c>
      <c r="C33" s="25">
        <v>6</v>
      </c>
      <c r="D33" s="25">
        <v>5</v>
      </c>
      <c r="E33" s="25">
        <v>20</v>
      </c>
      <c r="F33" s="25">
        <v>148</v>
      </c>
      <c r="G33" s="25">
        <v>8.6999999999999993</v>
      </c>
      <c r="H33" s="28">
        <v>1.25</v>
      </c>
      <c r="I33" s="25">
        <v>177.5</v>
      </c>
      <c r="J33" s="25">
        <v>49.2</v>
      </c>
      <c r="K33" s="25">
        <v>3.5</v>
      </c>
      <c r="L33" s="26" t="s">
        <v>75</v>
      </c>
    </row>
    <row r="34" spans="1:12" x14ac:dyDescent="0.25">
      <c r="A34" s="24" t="s">
        <v>70</v>
      </c>
      <c r="B34" s="17" t="s">
        <v>71</v>
      </c>
      <c r="C34" s="25">
        <v>3.5</v>
      </c>
      <c r="D34" s="25">
        <v>5.6</v>
      </c>
      <c r="E34" s="25">
        <v>43</v>
      </c>
      <c r="F34" s="25">
        <v>298.60000000000002</v>
      </c>
      <c r="G34" s="25">
        <v>0.5</v>
      </c>
      <c r="H34" s="25">
        <v>0.1</v>
      </c>
      <c r="I34" s="25">
        <v>0</v>
      </c>
      <c r="J34" s="25">
        <v>32</v>
      </c>
      <c r="K34" s="25">
        <v>1.2</v>
      </c>
      <c r="L34" s="23" t="s">
        <v>72</v>
      </c>
    </row>
    <row r="35" spans="1:12" x14ac:dyDescent="0.25">
      <c r="A35" s="33" t="s">
        <v>76</v>
      </c>
      <c r="B35" s="34">
        <v>200</v>
      </c>
      <c r="C35" s="35">
        <v>0</v>
      </c>
      <c r="D35" s="35">
        <v>0</v>
      </c>
      <c r="E35" s="35">
        <v>28</v>
      </c>
      <c r="F35" s="35">
        <v>109</v>
      </c>
      <c r="G35" s="36">
        <v>0</v>
      </c>
      <c r="H35" s="36">
        <v>0</v>
      </c>
      <c r="I35" s="35">
        <v>1</v>
      </c>
      <c r="J35" s="35">
        <v>1</v>
      </c>
      <c r="K35" s="35">
        <v>0</v>
      </c>
      <c r="L35" s="37" t="s">
        <v>77</v>
      </c>
    </row>
    <row r="36" spans="1:12" x14ac:dyDescent="0.25">
      <c r="A36" s="24" t="s">
        <v>29</v>
      </c>
      <c r="B36" s="27">
        <v>50</v>
      </c>
      <c r="C36" s="25">
        <v>4</v>
      </c>
      <c r="D36" s="25">
        <v>0</v>
      </c>
      <c r="E36" s="25">
        <v>30</v>
      </c>
      <c r="F36" s="25">
        <v>142</v>
      </c>
      <c r="G36" s="25">
        <v>0</v>
      </c>
      <c r="H36" s="25">
        <v>0</v>
      </c>
      <c r="I36" s="25">
        <v>56</v>
      </c>
      <c r="J36" s="25">
        <v>12</v>
      </c>
      <c r="K36" s="25">
        <v>0</v>
      </c>
      <c r="L36" s="23"/>
    </row>
    <row r="37" spans="1:12" x14ac:dyDescent="0.25">
      <c r="A37" s="29" t="s">
        <v>30</v>
      </c>
      <c r="B37" s="18"/>
      <c r="C37" s="31">
        <f>SUM(C33:C36)</f>
        <v>13.5</v>
      </c>
      <c r="D37" s="31">
        <f t="shared" ref="D37:K37" si="2">SUM(D33:D36)</f>
        <v>10.6</v>
      </c>
      <c r="E37" s="31">
        <f t="shared" si="2"/>
        <v>121</v>
      </c>
      <c r="F37" s="31">
        <f t="shared" si="2"/>
        <v>697.6</v>
      </c>
      <c r="G37" s="31">
        <f t="shared" si="2"/>
        <v>9.1999999999999993</v>
      </c>
      <c r="H37" s="31">
        <f t="shared" si="2"/>
        <v>1.35</v>
      </c>
      <c r="I37" s="31">
        <f t="shared" si="2"/>
        <v>234.5</v>
      </c>
      <c r="J37" s="31">
        <f t="shared" si="2"/>
        <v>94.2</v>
      </c>
      <c r="K37" s="31">
        <f t="shared" si="2"/>
        <v>4.7</v>
      </c>
      <c r="L37" s="31"/>
    </row>
    <row r="38" spans="1:12" x14ac:dyDescent="0.25">
      <c r="A38" s="32" t="s">
        <v>45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</row>
    <row r="39" spans="1:12" x14ac:dyDescent="0.25">
      <c r="A39" s="21" t="s">
        <v>121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3"/>
    </row>
    <row r="40" spans="1:12" x14ac:dyDescent="0.25">
      <c r="A40" s="24" t="s">
        <v>78</v>
      </c>
      <c r="B40" s="17">
        <v>100</v>
      </c>
      <c r="C40" s="38">
        <v>19.100000000000001</v>
      </c>
      <c r="D40" s="38">
        <v>6.6</v>
      </c>
      <c r="E40" s="38">
        <v>0</v>
      </c>
      <c r="F40" s="38">
        <v>139</v>
      </c>
      <c r="G40" s="39">
        <v>9.6</v>
      </c>
      <c r="H40" s="39">
        <v>7.0000000000000007E-2</v>
      </c>
      <c r="I40" s="38">
        <v>0</v>
      </c>
      <c r="J40" s="39">
        <v>0</v>
      </c>
      <c r="K40" s="39">
        <v>0</v>
      </c>
      <c r="L40" s="26" t="s">
        <v>79</v>
      </c>
    </row>
    <row r="41" spans="1:12" x14ac:dyDescent="0.25">
      <c r="A41" s="24" t="s">
        <v>80</v>
      </c>
      <c r="B41" s="17">
        <v>150</v>
      </c>
      <c r="C41" s="25">
        <v>6.2</v>
      </c>
      <c r="D41" s="25">
        <v>5.4</v>
      </c>
      <c r="E41" s="25">
        <v>32</v>
      </c>
      <c r="F41" s="25">
        <v>217</v>
      </c>
      <c r="G41" s="25">
        <v>0</v>
      </c>
      <c r="H41" s="25">
        <v>0</v>
      </c>
      <c r="I41" s="25">
        <v>440</v>
      </c>
      <c r="J41" s="25">
        <v>65</v>
      </c>
      <c r="K41" s="25">
        <v>4</v>
      </c>
      <c r="L41" s="26" t="s">
        <v>26</v>
      </c>
    </row>
    <row r="42" spans="1:12" x14ac:dyDescent="0.25">
      <c r="A42" s="24" t="s">
        <v>50</v>
      </c>
      <c r="B42" s="40">
        <v>30</v>
      </c>
      <c r="C42" s="25">
        <v>1</v>
      </c>
      <c r="D42" s="25">
        <v>0</v>
      </c>
      <c r="E42" s="25">
        <v>1</v>
      </c>
      <c r="F42" s="25">
        <v>8</v>
      </c>
      <c r="G42" s="28">
        <v>2</v>
      </c>
      <c r="H42" s="28">
        <v>0</v>
      </c>
      <c r="I42" s="25">
        <v>20</v>
      </c>
      <c r="J42" s="28">
        <v>4</v>
      </c>
      <c r="K42" s="28">
        <v>0</v>
      </c>
      <c r="L42" s="23"/>
    </row>
    <row r="43" spans="1:12" x14ac:dyDescent="0.25">
      <c r="A43" s="24" t="s">
        <v>81</v>
      </c>
      <c r="B43" s="17">
        <v>200</v>
      </c>
      <c r="C43" s="25">
        <v>0</v>
      </c>
      <c r="D43" s="25">
        <v>0</v>
      </c>
      <c r="E43" s="28">
        <v>30.6</v>
      </c>
      <c r="F43" s="25">
        <v>119</v>
      </c>
      <c r="G43" s="25">
        <v>3</v>
      </c>
      <c r="H43" s="25">
        <v>0</v>
      </c>
      <c r="I43" s="25">
        <v>0</v>
      </c>
      <c r="J43" s="25">
        <v>5.8</v>
      </c>
      <c r="K43" s="25">
        <v>0.3</v>
      </c>
      <c r="L43" s="23" t="s">
        <v>82</v>
      </c>
    </row>
    <row r="44" spans="1:12" x14ac:dyDescent="0.25">
      <c r="A44" s="24" t="s">
        <v>29</v>
      </c>
      <c r="B44" s="27">
        <v>50</v>
      </c>
      <c r="C44" s="25">
        <v>4</v>
      </c>
      <c r="D44" s="25">
        <v>0</v>
      </c>
      <c r="E44" s="25">
        <v>30</v>
      </c>
      <c r="F44" s="25">
        <v>142</v>
      </c>
      <c r="G44" s="25">
        <v>0</v>
      </c>
      <c r="H44" s="25">
        <v>0</v>
      </c>
      <c r="I44" s="25">
        <v>56</v>
      </c>
      <c r="J44" s="25">
        <v>12</v>
      </c>
      <c r="K44" s="25">
        <v>0</v>
      </c>
      <c r="L44" s="23"/>
    </row>
    <row r="45" spans="1:12" x14ac:dyDescent="0.25">
      <c r="A45" s="29" t="s">
        <v>30</v>
      </c>
      <c r="B45" s="17"/>
      <c r="C45" s="31">
        <f>SUM(C40:C44)</f>
        <v>30.3</v>
      </c>
      <c r="D45" s="31">
        <f t="shared" ref="D45:K45" si="3">SUM(D40:D44)</f>
        <v>12</v>
      </c>
      <c r="E45" s="31">
        <f t="shared" si="3"/>
        <v>93.6</v>
      </c>
      <c r="F45" s="31">
        <f t="shared" si="3"/>
        <v>625</v>
      </c>
      <c r="G45" s="31">
        <f t="shared" si="3"/>
        <v>14.6</v>
      </c>
      <c r="H45" s="31">
        <f t="shared" si="3"/>
        <v>7.0000000000000007E-2</v>
      </c>
      <c r="I45" s="31">
        <f t="shared" si="3"/>
        <v>516</v>
      </c>
      <c r="J45" s="31">
        <f t="shared" si="3"/>
        <v>86.8</v>
      </c>
      <c r="K45" s="31">
        <f t="shared" si="3"/>
        <v>4.3</v>
      </c>
      <c r="L45" s="23"/>
    </row>
    <row r="46" spans="1:12" x14ac:dyDescent="0.25">
      <c r="A46" s="32" t="s">
        <v>51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</row>
    <row r="47" spans="1:12" x14ac:dyDescent="0.25">
      <c r="A47" s="21" t="s">
        <v>121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</row>
    <row r="48" spans="1:12" ht="25.5" x14ac:dyDescent="0.25">
      <c r="A48" s="24" t="s">
        <v>52</v>
      </c>
      <c r="B48" s="17">
        <v>60</v>
      </c>
      <c r="C48" s="25">
        <v>0.8</v>
      </c>
      <c r="D48" s="25">
        <v>4.4000000000000004</v>
      </c>
      <c r="E48" s="25">
        <v>5.0999999999999996</v>
      </c>
      <c r="F48" s="25">
        <v>63.6</v>
      </c>
      <c r="G48" s="25">
        <v>1.6</v>
      </c>
      <c r="H48" s="25">
        <v>4.8</v>
      </c>
      <c r="I48" s="25">
        <v>139.80000000000001</v>
      </c>
      <c r="J48" s="25">
        <v>108.6</v>
      </c>
      <c r="K48" s="25">
        <v>0.6</v>
      </c>
      <c r="L48" s="23" t="s">
        <v>22</v>
      </c>
    </row>
    <row r="49" spans="1:12" x14ac:dyDescent="0.25">
      <c r="A49" s="33" t="s">
        <v>83</v>
      </c>
      <c r="B49" s="41">
        <v>200</v>
      </c>
      <c r="C49" s="35">
        <v>13.2</v>
      </c>
      <c r="D49" s="35">
        <v>1.3</v>
      </c>
      <c r="E49" s="35">
        <v>29</v>
      </c>
      <c r="F49" s="35">
        <v>335</v>
      </c>
      <c r="G49" s="35">
        <v>18</v>
      </c>
      <c r="H49" s="35">
        <v>0</v>
      </c>
      <c r="I49" s="35">
        <v>57.6</v>
      </c>
      <c r="J49" s="35">
        <v>0</v>
      </c>
      <c r="K49" s="35">
        <v>0</v>
      </c>
      <c r="L49" s="42" t="s">
        <v>84</v>
      </c>
    </row>
    <row r="50" spans="1:12" x14ac:dyDescent="0.25">
      <c r="A50" s="24" t="s">
        <v>38</v>
      </c>
      <c r="B50" s="17">
        <v>200</v>
      </c>
      <c r="C50" s="25">
        <v>0.2</v>
      </c>
      <c r="D50" s="25">
        <v>0</v>
      </c>
      <c r="E50" s="28">
        <v>20</v>
      </c>
      <c r="F50" s="25">
        <v>58</v>
      </c>
      <c r="G50" s="25">
        <v>3</v>
      </c>
      <c r="H50" s="25">
        <v>0</v>
      </c>
      <c r="I50" s="25">
        <v>0</v>
      </c>
      <c r="J50" s="25">
        <v>5.8</v>
      </c>
      <c r="K50" s="25">
        <v>0.3</v>
      </c>
      <c r="L50" s="23" t="s">
        <v>39</v>
      </c>
    </row>
    <row r="51" spans="1:12" x14ac:dyDescent="0.25">
      <c r="A51" s="24" t="s">
        <v>29</v>
      </c>
      <c r="B51" s="17">
        <v>50</v>
      </c>
      <c r="C51" s="25">
        <v>4</v>
      </c>
      <c r="D51" s="25">
        <v>0</v>
      </c>
      <c r="E51" s="25">
        <v>30</v>
      </c>
      <c r="F51" s="25">
        <v>142</v>
      </c>
      <c r="G51" s="25">
        <v>0</v>
      </c>
      <c r="H51" s="25">
        <v>0</v>
      </c>
      <c r="I51" s="25">
        <v>56</v>
      </c>
      <c r="J51" s="25">
        <v>12</v>
      </c>
      <c r="K51" s="25">
        <v>0</v>
      </c>
      <c r="L51" s="23"/>
    </row>
    <row r="52" spans="1:12" x14ac:dyDescent="0.25">
      <c r="A52" s="29" t="s">
        <v>30</v>
      </c>
      <c r="B52" s="43"/>
      <c r="C52" s="31">
        <f>SUM(C48:C51)</f>
        <v>18.2</v>
      </c>
      <c r="D52" s="31">
        <f t="shared" ref="D52:K52" si="4">SUM(D48:D51)</f>
        <v>5.7</v>
      </c>
      <c r="E52" s="31">
        <f t="shared" si="4"/>
        <v>84.1</v>
      </c>
      <c r="F52" s="31">
        <f t="shared" si="4"/>
        <v>598.6</v>
      </c>
      <c r="G52" s="31">
        <f t="shared" si="4"/>
        <v>22.6</v>
      </c>
      <c r="H52" s="31">
        <f t="shared" si="4"/>
        <v>4.8</v>
      </c>
      <c r="I52" s="31">
        <f t="shared" si="4"/>
        <v>253.4</v>
      </c>
      <c r="J52" s="31">
        <f t="shared" si="4"/>
        <v>126.39999999999999</v>
      </c>
      <c r="K52" s="31">
        <f t="shared" si="4"/>
        <v>0.89999999999999991</v>
      </c>
      <c r="L52" s="23"/>
    </row>
    <row r="55" spans="1:12" x14ac:dyDescent="0.25">
      <c r="A55" s="44" t="s">
        <v>54</v>
      </c>
    </row>
    <row r="57" spans="1:12" x14ac:dyDescent="0.25">
      <c r="A57" s="101" t="s">
        <v>6</v>
      </c>
      <c r="B57" s="101" t="s">
        <v>7</v>
      </c>
      <c r="C57" s="101" t="s">
        <v>8</v>
      </c>
      <c r="D57" s="101"/>
      <c r="E57" s="101"/>
      <c r="F57" s="101" t="s">
        <v>9</v>
      </c>
      <c r="G57" s="101" t="s">
        <v>10</v>
      </c>
      <c r="H57" s="101"/>
      <c r="I57" s="101"/>
      <c r="J57" s="101"/>
      <c r="K57" s="15"/>
      <c r="L57" s="16" t="s">
        <v>11</v>
      </c>
    </row>
    <row r="58" spans="1:12" x14ac:dyDescent="0.25">
      <c r="A58" s="101"/>
      <c r="B58" s="101"/>
      <c r="C58" s="17" t="s">
        <v>12</v>
      </c>
      <c r="D58" s="18" t="s">
        <v>13</v>
      </c>
      <c r="E58" s="17" t="s">
        <v>14</v>
      </c>
      <c r="F58" s="101"/>
      <c r="G58" s="15" t="s">
        <v>15</v>
      </c>
      <c r="H58" s="19" t="s">
        <v>16</v>
      </c>
      <c r="I58" s="15" t="s">
        <v>17</v>
      </c>
      <c r="J58" s="15" t="s">
        <v>18</v>
      </c>
      <c r="K58" s="15" t="s">
        <v>19</v>
      </c>
      <c r="L58" s="20" t="s">
        <v>20</v>
      </c>
    </row>
    <row r="59" spans="1:12" x14ac:dyDescent="0.25">
      <c r="A59" s="19" t="s">
        <v>21</v>
      </c>
      <c r="B59" s="15"/>
      <c r="C59" s="17"/>
      <c r="D59" s="18"/>
      <c r="E59" s="17"/>
      <c r="F59" s="15"/>
      <c r="G59" s="15"/>
      <c r="H59" s="19"/>
      <c r="I59" s="15"/>
      <c r="J59" s="15"/>
      <c r="K59" s="15"/>
      <c r="L59" s="20"/>
    </row>
    <row r="60" spans="1:12" x14ac:dyDescent="0.25">
      <c r="A60" s="21" t="s">
        <v>121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3"/>
    </row>
    <row r="61" spans="1:12" x14ac:dyDescent="0.25">
      <c r="A61" s="24" t="s">
        <v>85</v>
      </c>
      <c r="B61" s="17">
        <v>30</v>
      </c>
      <c r="C61" s="25">
        <v>0.2</v>
      </c>
      <c r="D61" s="25">
        <v>0</v>
      </c>
      <c r="E61" s="25">
        <v>0.5</v>
      </c>
      <c r="F61" s="25">
        <v>3.9</v>
      </c>
      <c r="G61" s="25">
        <v>1.5</v>
      </c>
      <c r="H61" s="25">
        <v>0</v>
      </c>
      <c r="I61" s="25">
        <v>0</v>
      </c>
      <c r="J61" s="25">
        <v>6.8</v>
      </c>
      <c r="K61" s="25">
        <v>0.1</v>
      </c>
      <c r="L61" s="23"/>
    </row>
    <row r="62" spans="1:12" x14ac:dyDescent="0.25">
      <c r="A62" s="24" t="s">
        <v>33</v>
      </c>
      <c r="B62" s="17" t="s">
        <v>34</v>
      </c>
      <c r="C62" s="25">
        <v>14.3</v>
      </c>
      <c r="D62" s="25">
        <v>12.7</v>
      </c>
      <c r="E62" s="28">
        <v>12</v>
      </c>
      <c r="F62" s="25">
        <v>287.5</v>
      </c>
      <c r="G62" s="25">
        <v>3.8</v>
      </c>
      <c r="H62" s="25">
        <v>0</v>
      </c>
      <c r="I62" s="25">
        <v>120</v>
      </c>
      <c r="J62" s="25">
        <v>43.7</v>
      </c>
      <c r="K62" s="28">
        <v>0</v>
      </c>
      <c r="L62" s="26" t="s">
        <v>35</v>
      </c>
    </row>
    <row r="63" spans="1:12" x14ac:dyDescent="0.25">
      <c r="A63" s="51" t="s">
        <v>36</v>
      </c>
      <c r="B63" s="17">
        <v>150</v>
      </c>
      <c r="C63" s="25">
        <v>6</v>
      </c>
      <c r="D63" s="25">
        <v>10</v>
      </c>
      <c r="E63" s="25">
        <v>28</v>
      </c>
      <c r="F63" s="25">
        <v>222</v>
      </c>
      <c r="G63" s="25">
        <v>0</v>
      </c>
      <c r="H63" s="25">
        <v>0</v>
      </c>
      <c r="I63" s="25">
        <v>170</v>
      </c>
      <c r="J63" s="25">
        <v>17</v>
      </c>
      <c r="K63" s="25">
        <v>3</v>
      </c>
      <c r="L63" s="23" t="s">
        <v>37</v>
      </c>
    </row>
    <row r="64" spans="1:12" x14ac:dyDescent="0.25">
      <c r="A64" s="33" t="s">
        <v>43</v>
      </c>
      <c r="B64" s="34">
        <v>200</v>
      </c>
      <c r="C64" s="35">
        <v>0.2</v>
      </c>
      <c r="D64" s="35">
        <v>0</v>
      </c>
      <c r="E64" s="35">
        <v>35.799999999999997</v>
      </c>
      <c r="F64" s="35">
        <v>136</v>
      </c>
      <c r="G64" s="36">
        <v>0</v>
      </c>
      <c r="H64" s="36">
        <v>0</v>
      </c>
      <c r="I64" s="35">
        <v>1</v>
      </c>
      <c r="J64" s="35">
        <v>1</v>
      </c>
      <c r="K64" s="35">
        <v>0</v>
      </c>
      <c r="L64" s="37" t="s">
        <v>44</v>
      </c>
    </row>
    <row r="65" spans="1:12" x14ac:dyDescent="0.25">
      <c r="A65" s="24" t="s">
        <v>29</v>
      </c>
      <c r="B65" s="17">
        <v>50</v>
      </c>
      <c r="C65" s="25">
        <v>4</v>
      </c>
      <c r="D65" s="25">
        <v>0</v>
      </c>
      <c r="E65" s="25">
        <v>30</v>
      </c>
      <c r="F65" s="25">
        <v>142</v>
      </c>
      <c r="G65" s="25">
        <v>0</v>
      </c>
      <c r="H65" s="25">
        <v>0</v>
      </c>
      <c r="I65" s="25">
        <v>56</v>
      </c>
      <c r="J65" s="25">
        <v>12</v>
      </c>
      <c r="K65" s="25">
        <v>0</v>
      </c>
      <c r="L65" s="23"/>
    </row>
    <row r="66" spans="1:12" x14ac:dyDescent="0.25">
      <c r="A66" s="29" t="s">
        <v>30</v>
      </c>
      <c r="B66" s="30"/>
      <c r="C66" s="31">
        <f>SUM(C61:C65)</f>
        <v>24.7</v>
      </c>
      <c r="D66" s="31">
        <f t="shared" ref="D66:K66" si="5">SUM(D61:D65)</f>
        <v>22.7</v>
      </c>
      <c r="E66" s="31">
        <f t="shared" si="5"/>
        <v>106.3</v>
      </c>
      <c r="F66" s="31">
        <f t="shared" si="5"/>
        <v>791.4</v>
      </c>
      <c r="G66" s="31">
        <f t="shared" si="5"/>
        <v>5.3</v>
      </c>
      <c r="H66" s="31">
        <f t="shared" si="5"/>
        <v>0</v>
      </c>
      <c r="I66" s="31">
        <f t="shared" si="5"/>
        <v>347</v>
      </c>
      <c r="J66" s="31">
        <f t="shared" si="5"/>
        <v>80.5</v>
      </c>
      <c r="K66" s="31">
        <f t="shared" si="5"/>
        <v>3.1</v>
      </c>
      <c r="L66" s="23"/>
    </row>
    <row r="67" spans="1:12" x14ac:dyDescent="0.25">
      <c r="A67" s="29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3"/>
    </row>
    <row r="68" spans="1:12" x14ac:dyDescent="0.25">
      <c r="A68" s="32" t="s">
        <v>31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3"/>
    </row>
    <row r="69" spans="1:12" x14ac:dyDescent="0.25">
      <c r="A69" s="21" t="s">
        <v>121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3"/>
    </row>
    <row r="70" spans="1:12" x14ac:dyDescent="0.25">
      <c r="A70" s="24" t="s">
        <v>86</v>
      </c>
      <c r="B70" s="17">
        <v>60</v>
      </c>
      <c r="C70" s="25">
        <v>0.8</v>
      </c>
      <c r="D70" s="25">
        <v>4.4000000000000004</v>
      </c>
      <c r="E70" s="25">
        <v>5.0999999999999996</v>
      </c>
      <c r="F70" s="25">
        <v>63.6</v>
      </c>
      <c r="G70" s="25">
        <v>1.6</v>
      </c>
      <c r="H70" s="25">
        <v>4.8</v>
      </c>
      <c r="I70" s="25">
        <v>139.80000000000001</v>
      </c>
      <c r="J70" s="25">
        <v>108.6</v>
      </c>
      <c r="K70" s="25">
        <v>0.6</v>
      </c>
      <c r="L70" s="23" t="s">
        <v>22</v>
      </c>
    </row>
    <row r="71" spans="1:12" x14ac:dyDescent="0.25">
      <c r="A71" s="24" t="s">
        <v>23</v>
      </c>
      <c r="B71" s="17">
        <v>100</v>
      </c>
      <c r="C71" s="25">
        <v>17.3</v>
      </c>
      <c r="D71" s="25">
        <v>16</v>
      </c>
      <c r="E71" s="25">
        <v>18.600000000000001</v>
      </c>
      <c r="F71" s="25">
        <v>290.60000000000002</v>
      </c>
      <c r="G71" s="25">
        <v>0</v>
      </c>
      <c r="H71" s="25">
        <v>0</v>
      </c>
      <c r="I71" s="25">
        <v>72</v>
      </c>
      <c r="J71" s="25">
        <v>642.79999999999995</v>
      </c>
      <c r="K71" s="25">
        <v>0</v>
      </c>
      <c r="L71" s="26" t="s">
        <v>24</v>
      </c>
    </row>
    <row r="72" spans="1:12" x14ac:dyDescent="0.25">
      <c r="A72" s="24" t="s">
        <v>80</v>
      </c>
      <c r="B72" s="17">
        <v>150</v>
      </c>
      <c r="C72" s="25">
        <v>6.2</v>
      </c>
      <c r="D72" s="25">
        <v>5.4</v>
      </c>
      <c r="E72" s="25">
        <v>32</v>
      </c>
      <c r="F72" s="25">
        <v>217</v>
      </c>
      <c r="G72" s="25">
        <v>0</v>
      </c>
      <c r="H72" s="25">
        <v>0</v>
      </c>
      <c r="I72" s="25">
        <v>440</v>
      </c>
      <c r="J72" s="25">
        <v>65</v>
      </c>
      <c r="K72" s="25">
        <v>4</v>
      </c>
      <c r="L72" s="26" t="s">
        <v>26</v>
      </c>
    </row>
    <row r="73" spans="1:12" x14ac:dyDescent="0.25">
      <c r="A73" s="24" t="s">
        <v>27</v>
      </c>
      <c r="B73" s="27">
        <v>50</v>
      </c>
      <c r="C73" s="25">
        <v>1.1000000000000001</v>
      </c>
      <c r="D73" s="25">
        <v>1.5</v>
      </c>
      <c r="E73" s="25">
        <v>3.8</v>
      </c>
      <c r="F73" s="25">
        <v>33</v>
      </c>
      <c r="G73" s="28">
        <v>2</v>
      </c>
      <c r="H73" s="28">
        <v>0</v>
      </c>
      <c r="I73" s="28">
        <v>0</v>
      </c>
      <c r="J73" s="28">
        <v>0</v>
      </c>
      <c r="K73" s="28">
        <v>0</v>
      </c>
      <c r="L73" s="23" t="s">
        <v>28</v>
      </c>
    </row>
    <row r="74" spans="1:12" x14ac:dyDescent="0.25">
      <c r="A74" s="51" t="s">
        <v>64</v>
      </c>
      <c r="B74" s="17" t="s">
        <v>65</v>
      </c>
      <c r="C74" s="38">
        <v>0.1</v>
      </c>
      <c r="D74" s="38">
        <v>0</v>
      </c>
      <c r="E74" s="38">
        <v>13</v>
      </c>
      <c r="F74" s="38">
        <v>61.6</v>
      </c>
      <c r="G74" s="39">
        <v>1</v>
      </c>
      <c r="H74" s="39">
        <v>1</v>
      </c>
      <c r="I74" s="38">
        <v>36</v>
      </c>
      <c r="J74" s="38">
        <v>13</v>
      </c>
      <c r="K74" s="38">
        <v>1</v>
      </c>
      <c r="L74" s="23" t="s">
        <v>87</v>
      </c>
    </row>
    <row r="75" spans="1:12" x14ac:dyDescent="0.25">
      <c r="A75" s="24" t="s">
        <v>29</v>
      </c>
      <c r="B75" s="17">
        <v>50</v>
      </c>
      <c r="C75" s="25">
        <v>4</v>
      </c>
      <c r="D75" s="25">
        <v>0</v>
      </c>
      <c r="E75" s="25">
        <v>30</v>
      </c>
      <c r="F75" s="25">
        <v>142</v>
      </c>
      <c r="G75" s="25">
        <v>0</v>
      </c>
      <c r="H75" s="25">
        <v>0</v>
      </c>
      <c r="I75" s="25">
        <v>56</v>
      </c>
      <c r="J75" s="25">
        <v>12</v>
      </c>
      <c r="K75" s="25">
        <v>0</v>
      </c>
      <c r="L75" s="23"/>
    </row>
    <row r="76" spans="1:12" x14ac:dyDescent="0.25">
      <c r="A76" s="29" t="s">
        <v>30</v>
      </c>
      <c r="B76" s="17"/>
      <c r="C76" s="31">
        <f>SUM(C70:C75)</f>
        <v>29.500000000000004</v>
      </c>
      <c r="D76" s="31">
        <f t="shared" ref="D76:K76" si="6">SUM(D70:D75)</f>
        <v>27.299999999999997</v>
      </c>
      <c r="E76" s="31">
        <f t="shared" si="6"/>
        <v>102.5</v>
      </c>
      <c r="F76" s="31">
        <f t="shared" si="6"/>
        <v>807.80000000000007</v>
      </c>
      <c r="G76" s="31">
        <f t="shared" si="6"/>
        <v>4.5999999999999996</v>
      </c>
      <c r="H76" s="31">
        <f t="shared" si="6"/>
        <v>5.8</v>
      </c>
      <c r="I76" s="31">
        <f t="shared" si="6"/>
        <v>743.8</v>
      </c>
      <c r="J76" s="31">
        <f t="shared" si="6"/>
        <v>841.4</v>
      </c>
      <c r="K76" s="31">
        <f t="shared" si="6"/>
        <v>5.6</v>
      </c>
      <c r="L76" s="23"/>
    </row>
    <row r="77" spans="1:12" x14ac:dyDescent="0.25">
      <c r="A77" s="32" t="s">
        <v>40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3"/>
    </row>
    <row r="78" spans="1:12" x14ac:dyDescent="0.25">
      <c r="A78" s="21" t="s">
        <v>121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3"/>
    </row>
    <row r="79" spans="1:12" x14ac:dyDescent="0.25">
      <c r="A79" s="24" t="s">
        <v>88</v>
      </c>
      <c r="B79" s="34" t="s">
        <v>89</v>
      </c>
      <c r="C79" s="35">
        <v>2</v>
      </c>
      <c r="D79" s="35">
        <v>8.8000000000000007</v>
      </c>
      <c r="E79" s="35">
        <v>17</v>
      </c>
      <c r="F79" s="35">
        <v>156.19999999999999</v>
      </c>
      <c r="G79" s="35">
        <v>12.5</v>
      </c>
      <c r="H79" s="35">
        <v>0</v>
      </c>
      <c r="I79" s="35">
        <v>0</v>
      </c>
      <c r="J79" s="35">
        <v>53.2</v>
      </c>
      <c r="K79" s="35">
        <v>1.1000000000000001</v>
      </c>
      <c r="L79" s="42" t="s">
        <v>90</v>
      </c>
    </row>
    <row r="80" spans="1:12" x14ac:dyDescent="0.25">
      <c r="A80" s="24" t="s">
        <v>91</v>
      </c>
      <c r="B80" s="17" t="s">
        <v>92</v>
      </c>
      <c r="C80" s="25">
        <v>7</v>
      </c>
      <c r="D80" s="25">
        <v>8</v>
      </c>
      <c r="E80" s="25">
        <v>35</v>
      </c>
      <c r="F80" s="25">
        <v>300</v>
      </c>
      <c r="G80" s="25">
        <v>0.6</v>
      </c>
      <c r="H80" s="25">
        <v>0</v>
      </c>
      <c r="I80" s="25">
        <v>204</v>
      </c>
      <c r="J80" s="25">
        <v>0</v>
      </c>
      <c r="K80" s="25">
        <v>0</v>
      </c>
      <c r="L80" s="26" t="s">
        <v>93</v>
      </c>
    </row>
    <row r="81" spans="1:12" x14ac:dyDescent="0.25">
      <c r="A81" s="24" t="s">
        <v>94</v>
      </c>
      <c r="B81" s="27">
        <v>200</v>
      </c>
      <c r="C81" s="25">
        <v>0.2</v>
      </c>
      <c r="D81" s="25">
        <v>0</v>
      </c>
      <c r="E81" s="25">
        <v>35.799999999999997</v>
      </c>
      <c r="F81" s="25">
        <v>136</v>
      </c>
      <c r="G81" s="28">
        <v>0</v>
      </c>
      <c r="H81" s="28">
        <v>0</v>
      </c>
      <c r="I81" s="25">
        <v>1</v>
      </c>
      <c r="J81" s="25">
        <v>1</v>
      </c>
      <c r="K81" s="25">
        <v>0</v>
      </c>
      <c r="L81" s="52" t="s">
        <v>44</v>
      </c>
    </row>
    <row r="82" spans="1:12" x14ac:dyDescent="0.25">
      <c r="A82" s="24" t="s">
        <v>29</v>
      </c>
      <c r="B82" s="27">
        <v>50</v>
      </c>
      <c r="C82" s="25">
        <v>4</v>
      </c>
      <c r="D82" s="25">
        <v>0</v>
      </c>
      <c r="E82" s="25">
        <v>30</v>
      </c>
      <c r="F82" s="25">
        <v>142</v>
      </c>
      <c r="G82" s="25">
        <v>0</v>
      </c>
      <c r="H82" s="25">
        <v>0</v>
      </c>
      <c r="I82" s="25">
        <v>56</v>
      </c>
      <c r="J82" s="25">
        <v>12</v>
      </c>
      <c r="K82" s="25">
        <v>0</v>
      </c>
      <c r="L82" s="23"/>
    </row>
    <row r="83" spans="1:12" x14ac:dyDescent="0.25">
      <c r="A83" s="29" t="s">
        <v>30</v>
      </c>
      <c r="B83" s="18"/>
      <c r="C83" s="31">
        <f>SUM(C79:C82)</f>
        <v>13.2</v>
      </c>
      <c r="D83" s="31">
        <f t="shared" ref="D83:K83" si="7">SUM(D79:D82)</f>
        <v>16.8</v>
      </c>
      <c r="E83" s="31">
        <f t="shared" si="7"/>
        <v>117.8</v>
      </c>
      <c r="F83" s="31">
        <f t="shared" si="7"/>
        <v>734.2</v>
      </c>
      <c r="G83" s="31">
        <f t="shared" si="7"/>
        <v>13.1</v>
      </c>
      <c r="H83" s="31">
        <f t="shared" si="7"/>
        <v>0</v>
      </c>
      <c r="I83" s="31">
        <f t="shared" si="7"/>
        <v>261</v>
      </c>
      <c r="J83" s="31">
        <f t="shared" si="7"/>
        <v>66.2</v>
      </c>
      <c r="K83" s="31">
        <f t="shared" si="7"/>
        <v>1.1000000000000001</v>
      </c>
      <c r="L83" s="31"/>
    </row>
    <row r="84" spans="1:12" x14ac:dyDescent="0.25">
      <c r="A84" s="32" t="s">
        <v>45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3"/>
    </row>
    <row r="85" spans="1:12" x14ac:dyDescent="0.25">
      <c r="A85" s="21" t="s">
        <v>121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3"/>
    </row>
    <row r="86" spans="1:12" x14ac:dyDescent="0.25">
      <c r="A86" s="24" t="s">
        <v>41</v>
      </c>
      <c r="B86" s="17">
        <v>100</v>
      </c>
      <c r="C86" s="25">
        <v>11.8</v>
      </c>
      <c r="D86" s="25">
        <v>8.4</v>
      </c>
      <c r="E86" s="25">
        <v>5</v>
      </c>
      <c r="F86" s="25">
        <v>168</v>
      </c>
      <c r="G86" s="25">
        <v>10</v>
      </c>
      <c r="H86" s="25">
        <v>0.1</v>
      </c>
      <c r="I86" s="25">
        <v>0</v>
      </c>
      <c r="J86" s="25">
        <v>32</v>
      </c>
      <c r="K86" s="25">
        <v>1.2</v>
      </c>
      <c r="L86" s="23" t="s">
        <v>42</v>
      </c>
    </row>
    <row r="87" spans="1:12" x14ac:dyDescent="0.25">
      <c r="A87" s="45" t="s">
        <v>55</v>
      </c>
      <c r="B87" s="46">
        <v>150</v>
      </c>
      <c r="C87" s="47">
        <v>3</v>
      </c>
      <c r="D87" s="47">
        <v>5.2</v>
      </c>
      <c r="E87" s="47">
        <v>25.6</v>
      </c>
      <c r="F87" s="47">
        <v>172</v>
      </c>
      <c r="G87" s="47">
        <v>10.199999999999999</v>
      </c>
      <c r="H87" s="47">
        <v>0</v>
      </c>
      <c r="I87" s="47">
        <v>667</v>
      </c>
      <c r="J87" s="47">
        <v>76</v>
      </c>
      <c r="K87" s="47">
        <v>1</v>
      </c>
      <c r="L87" s="48" t="s">
        <v>56</v>
      </c>
    </row>
    <row r="88" spans="1:12" x14ac:dyDescent="0.25">
      <c r="A88" s="24" t="s">
        <v>124</v>
      </c>
      <c r="B88" s="40">
        <v>60</v>
      </c>
      <c r="C88" s="25">
        <v>1.1000000000000001</v>
      </c>
      <c r="D88" s="25">
        <v>4.5</v>
      </c>
      <c r="E88" s="25">
        <v>4</v>
      </c>
      <c r="F88" s="25">
        <v>64</v>
      </c>
      <c r="G88" s="28">
        <v>6</v>
      </c>
      <c r="H88" s="28">
        <v>0</v>
      </c>
      <c r="I88" s="25">
        <v>0</v>
      </c>
      <c r="J88" s="28">
        <v>0</v>
      </c>
      <c r="K88" s="28">
        <v>0</v>
      </c>
      <c r="L88" s="23" t="s">
        <v>123</v>
      </c>
    </row>
    <row r="89" spans="1:12" x14ac:dyDescent="0.25">
      <c r="A89" s="24" t="s">
        <v>95</v>
      </c>
      <c r="B89" s="27">
        <v>200</v>
      </c>
      <c r="C89" s="25">
        <v>3.6</v>
      </c>
      <c r="D89" s="25">
        <v>4</v>
      </c>
      <c r="E89" s="25">
        <v>16</v>
      </c>
      <c r="F89" s="25">
        <v>114</v>
      </c>
      <c r="G89" s="28">
        <v>0.2</v>
      </c>
      <c r="H89" s="28">
        <v>0</v>
      </c>
      <c r="I89" s="25">
        <v>44</v>
      </c>
      <c r="J89" s="25">
        <v>126</v>
      </c>
      <c r="K89" s="25">
        <v>1</v>
      </c>
      <c r="L89" s="23" t="s">
        <v>96</v>
      </c>
    </row>
    <row r="90" spans="1:12" x14ac:dyDescent="0.25">
      <c r="A90" s="24" t="s">
        <v>29</v>
      </c>
      <c r="B90" s="27">
        <v>50</v>
      </c>
      <c r="C90" s="25">
        <v>4</v>
      </c>
      <c r="D90" s="25">
        <v>0</v>
      </c>
      <c r="E90" s="25">
        <v>30</v>
      </c>
      <c r="F90" s="25">
        <v>142</v>
      </c>
      <c r="G90" s="25">
        <v>0</v>
      </c>
      <c r="H90" s="25">
        <v>0</v>
      </c>
      <c r="I90" s="25">
        <v>56</v>
      </c>
      <c r="J90" s="25">
        <v>12</v>
      </c>
      <c r="K90" s="25">
        <v>0</v>
      </c>
      <c r="L90" s="23"/>
    </row>
    <row r="91" spans="1:12" x14ac:dyDescent="0.25">
      <c r="A91" s="29" t="s">
        <v>30</v>
      </c>
      <c r="B91" s="17"/>
      <c r="C91" s="31">
        <f>SUM(C86:C90)</f>
        <v>23.5</v>
      </c>
      <c r="D91" s="31">
        <f t="shared" ref="D91:K91" si="8">SUM(D86:D90)</f>
        <v>22.1</v>
      </c>
      <c r="E91" s="31">
        <f t="shared" si="8"/>
        <v>80.599999999999994</v>
      </c>
      <c r="F91" s="31">
        <f t="shared" si="8"/>
        <v>660</v>
      </c>
      <c r="G91" s="31">
        <f t="shared" si="8"/>
        <v>26.4</v>
      </c>
      <c r="H91" s="31">
        <f t="shared" si="8"/>
        <v>0.1</v>
      </c>
      <c r="I91" s="31">
        <f t="shared" si="8"/>
        <v>767</v>
      </c>
      <c r="J91" s="31">
        <f t="shared" si="8"/>
        <v>246</v>
      </c>
      <c r="K91" s="31">
        <f t="shared" si="8"/>
        <v>3.2</v>
      </c>
      <c r="L91" s="23"/>
    </row>
    <row r="92" spans="1:12" x14ac:dyDescent="0.25">
      <c r="A92" s="32" t="s">
        <v>51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3"/>
    </row>
    <row r="93" spans="1:12" x14ac:dyDescent="0.25">
      <c r="A93" s="21" t="s">
        <v>121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/>
    </row>
    <row r="94" spans="1:12" x14ac:dyDescent="0.25">
      <c r="A94" s="24" t="s">
        <v>46</v>
      </c>
      <c r="B94" s="17">
        <v>100</v>
      </c>
      <c r="C94" s="38">
        <v>12.5</v>
      </c>
      <c r="D94" s="38">
        <v>19.2</v>
      </c>
      <c r="E94" s="38">
        <v>12.1</v>
      </c>
      <c r="F94" s="38">
        <v>307.3</v>
      </c>
      <c r="G94" s="39">
        <v>5.5</v>
      </c>
      <c r="H94" s="39">
        <v>7.0000000000000007E-2</v>
      </c>
      <c r="I94" s="38">
        <v>748</v>
      </c>
      <c r="J94" s="39">
        <v>87.5</v>
      </c>
      <c r="K94" s="39">
        <v>1.4</v>
      </c>
      <c r="L94" s="26" t="s">
        <v>47</v>
      </c>
    </row>
    <row r="95" spans="1:12" x14ac:dyDescent="0.25">
      <c r="A95" s="51" t="s">
        <v>48</v>
      </c>
      <c r="B95" s="40">
        <v>150</v>
      </c>
      <c r="C95" s="25">
        <v>4</v>
      </c>
      <c r="D95" s="25">
        <v>6</v>
      </c>
      <c r="E95" s="25">
        <v>39</v>
      </c>
      <c r="F95" s="25">
        <v>229</v>
      </c>
      <c r="G95" s="28">
        <v>0</v>
      </c>
      <c r="H95" s="28">
        <v>0</v>
      </c>
      <c r="I95" s="25">
        <v>55</v>
      </c>
      <c r="J95" s="28">
        <v>11</v>
      </c>
      <c r="K95" s="28">
        <v>1</v>
      </c>
      <c r="L95" s="23" t="s">
        <v>49</v>
      </c>
    </row>
    <row r="96" spans="1:12" x14ac:dyDescent="0.25">
      <c r="A96" s="24" t="s">
        <v>85</v>
      </c>
      <c r="B96" s="17">
        <v>30</v>
      </c>
      <c r="C96" s="25">
        <v>0.2</v>
      </c>
      <c r="D96" s="25">
        <v>0</v>
      </c>
      <c r="E96" s="25">
        <v>0.5</v>
      </c>
      <c r="F96" s="25">
        <v>3.9</v>
      </c>
      <c r="G96" s="25">
        <v>1.5</v>
      </c>
      <c r="H96" s="25">
        <v>0</v>
      </c>
      <c r="I96" s="25">
        <v>0</v>
      </c>
      <c r="J96" s="25">
        <v>6.8</v>
      </c>
      <c r="K96" s="25">
        <v>0.1</v>
      </c>
      <c r="L96" s="23"/>
    </row>
    <row r="97" spans="1:12" x14ac:dyDescent="0.25">
      <c r="A97" s="24" t="s">
        <v>38</v>
      </c>
      <c r="B97" s="17">
        <v>200</v>
      </c>
      <c r="C97" s="25">
        <v>0.2</v>
      </c>
      <c r="D97" s="25">
        <v>0</v>
      </c>
      <c r="E97" s="28">
        <v>20</v>
      </c>
      <c r="F97" s="25">
        <v>58</v>
      </c>
      <c r="G97" s="25">
        <v>3</v>
      </c>
      <c r="H97" s="25">
        <v>0</v>
      </c>
      <c r="I97" s="25">
        <v>0</v>
      </c>
      <c r="J97" s="25">
        <v>5.8</v>
      </c>
      <c r="K97" s="25">
        <v>0.3</v>
      </c>
      <c r="L97" s="23" t="s">
        <v>39</v>
      </c>
    </row>
    <row r="98" spans="1:12" x14ac:dyDescent="0.25">
      <c r="A98" s="24" t="s">
        <v>29</v>
      </c>
      <c r="B98" s="17">
        <v>50</v>
      </c>
      <c r="C98" s="25">
        <v>4</v>
      </c>
      <c r="D98" s="25">
        <v>0</v>
      </c>
      <c r="E98" s="25">
        <v>30</v>
      </c>
      <c r="F98" s="25">
        <v>142</v>
      </c>
      <c r="G98" s="25">
        <v>0</v>
      </c>
      <c r="H98" s="25">
        <v>0</v>
      </c>
      <c r="I98" s="25">
        <v>56</v>
      </c>
      <c r="J98" s="25">
        <v>12</v>
      </c>
      <c r="K98" s="25">
        <v>0</v>
      </c>
      <c r="L98" s="23"/>
    </row>
    <row r="99" spans="1:12" x14ac:dyDescent="0.25">
      <c r="A99" s="29" t="s">
        <v>30</v>
      </c>
      <c r="B99" s="43"/>
      <c r="C99" s="31">
        <f>SUM(C94:C98)</f>
        <v>20.9</v>
      </c>
      <c r="D99" s="31">
        <f t="shared" ref="D99:K99" si="9">SUM(D94:D98)</f>
        <v>25.2</v>
      </c>
      <c r="E99" s="31">
        <f t="shared" si="9"/>
        <v>101.6</v>
      </c>
      <c r="F99" s="31">
        <f t="shared" si="9"/>
        <v>740.19999999999993</v>
      </c>
      <c r="G99" s="31">
        <f t="shared" si="9"/>
        <v>10</v>
      </c>
      <c r="H99" s="31">
        <f t="shared" si="9"/>
        <v>7.0000000000000007E-2</v>
      </c>
      <c r="I99" s="31">
        <f t="shared" si="9"/>
        <v>859</v>
      </c>
      <c r="J99" s="31">
        <f t="shared" si="9"/>
        <v>123.1</v>
      </c>
      <c r="K99" s="31">
        <f t="shared" si="9"/>
        <v>2.8</v>
      </c>
      <c r="L99" s="23"/>
    </row>
    <row r="102" spans="1:12" x14ac:dyDescent="0.25">
      <c r="A102" s="64" t="s">
        <v>125</v>
      </c>
      <c r="B102" s="64"/>
      <c r="C102" s="66">
        <v>24.1</v>
      </c>
      <c r="D102" s="66">
        <v>20</v>
      </c>
      <c r="E102" s="66">
        <v>101.3</v>
      </c>
      <c r="F102" s="66">
        <v>719.6</v>
      </c>
      <c r="G102" s="66">
        <v>13.5</v>
      </c>
      <c r="H102" s="66">
        <v>1.8</v>
      </c>
      <c r="I102" s="66">
        <v>490.9</v>
      </c>
      <c r="J102" s="66">
        <v>247.6</v>
      </c>
      <c r="K102" s="66">
        <v>4</v>
      </c>
    </row>
    <row r="103" spans="1:12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1:12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1:12" x14ac:dyDescent="0.25">
      <c r="A105" s="64" t="s">
        <v>97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1:12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</row>
  </sheetData>
  <mergeCells count="11">
    <mergeCell ref="A9:K9"/>
    <mergeCell ref="A12:A13"/>
    <mergeCell ref="B12:B13"/>
    <mergeCell ref="C12:E12"/>
    <mergeCell ref="F12:F13"/>
    <mergeCell ref="G12:J12"/>
    <mergeCell ref="A57:A58"/>
    <mergeCell ref="B57:B58"/>
    <mergeCell ref="C57:E57"/>
    <mergeCell ref="F57:F58"/>
    <mergeCell ref="G57:J5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7"/>
  <sheetViews>
    <sheetView workbookViewId="0">
      <selection activeCell="I107" sqref="I107"/>
    </sheetView>
  </sheetViews>
  <sheetFormatPr defaultRowHeight="15" x14ac:dyDescent="0.25"/>
  <cols>
    <col min="1" max="1" width="27.42578125" customWidth="1"/>
  </cols>
  <sheetData>
    <row r="2" spans="1:12" ht="15.75" x14ac:dyDescent="0.25">
      <c r="A2" s="1" t="s">
        <v>0</v>
      </c>
      <c r="B2" s="1"/>
      <c r="C2" s="2"/>
      <c r="D2" s="3"/>
    </row>
    <row r="3" spans="1:12" ht="15.75" x14ac:dyDescent="0.25">
      <c r="A3" s="1" t="s">
        <v>57</v>
      </c>
      <c r="B3" s="1"/>
      <c r="C3" s="2"/>
      <c r="D3" s="3"/>
    </row>
    <row r="4" spans="1:12" ht="15.75" x14ac:dyDescent="0.25">
      <c r="A4" s="1" t="s">
        <v>1</v>
      </c>
      <c r="B4" s="1"/>
      <c r="C4" s="2"/>
      <c r="D4" s="3"/>
    </row>
    <row r="5" spans="1:12" ht="15.75" x14ac:dyDescent="0.25">
      <c r="A5" s="1" t="s">
        <v>2</v>
      </c>
      <c r="B5" s="1"/>
      <c r="C5" s="2"/>
      <c r="D5" s="3"/>
    </row>
    <row r="6" spans="1:12" ht="15.75" x14ac:dyDescent="0.25">
      <c r="A6" s="1" t="s">
        <v>58</v>
      </c>
      <c r="B6" s="1"/>
      <c r="C6" s="2"/>
      <c r="D6" s="3"/>
    </row>
    <row r="7" spans="1:12" ht="15.75" x14ac:dyDescent="0.25">
      <c r="A7" s="4" t="s">
        <v>3</v>
      </c>
      <c r="B7" s="1"/>
      <c r="C7" s="2"/>
      <c r="D7" s="3"/>
    </row>
    <row r="9" spans="1:12" x14ac:dyDescent="0.25">
      <c r="A9" s="102" t="s">
        <v>59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5"/>
    </row>
    <row r="10" spans="1:12" x14ac:dyDescent="0.25">
      <c r="A10" s="6" t="s">
        <v>60</v>
      </c>
      <c r="B10" s="7"/>
      <c r="C10" s="8"/>
      <c r="D10" s="8"/>
      <c r="E10" s="8"/>
      <c r="F10" s="9"/>
      <c r="G10" s="8"/>
      <c r="H10" s="8"/>
      <c r="I10" s="8"/>
      <c r="J10" s="8"/>
      <c r="K10" s="8"/>
      <c r="L10" s="10"/>
    </row>
    <row r="11" spans="1:12" x14ac:dyDescent="0.25">
      <c r="A11" s="11" t="s">
        <v>5</v>
      </c>
      <c r="B11" s="12"/>
      <c r="C11" s="12"/>
      <c r="D11" s="13"/>
      <c r="E11" s="14"/>
      <c r="F11" s="12"/>
      <c r="G11" s="12"/>
      <c r="H11" s="14"/>
      <c r="I11" s="14"/>
      <c r="J11" s="14"/>
      <c r="K11" s="14"/>
      <c r="L11" s="10"/>
    </row>
    <row r="12" spans="1:12" ht="15" customHeight="1" x14ac:dyDescent="0.25">
      <c r="A12" s="101" t="s">
        <v>6</v>
      </c>
      <c r="B12" s="101" t="s">
        <v>7</v>
      </c>
      <c r="C12" s="101" t="s">
        <v>8</v>
      </c>
      <c r="D12" s="101"/>
      <c r="E12" s="101"/>
      <c r="F12" s="101" t="s">
        <v>9</v>
      </c>
      <c r="G12" s="101" t="s">
        <v>10</v>
      </c>
      <c r="H12" s="101"/>
      <c r="I12" s="101"/>
      <c r="J12" s="101"/>
      <c r="K12" s="49"/>
      <c r="L12" s="16" t="s">
        <v>11</v>
      </c>
    </row>
    <row r="13" spans="1:12" x14ac:dyDescent="0.25">
      <c r="A13" s="101"/>
      <c r="B13" s="101"/>
      <c r="C13" s="17" t="s">
        <v>12</v>
      </c>
      <c r="D13" s="18" t="s">
        <v>13</v>
      </c>
      <c r="E13" s="17" t="s">
        <v>14</v>
      </c>
      <c r="F13" s="101"/>
      <c r="G13" s="49" t="s">
        <v>15</v>
      </c>
      <c r="H13" s="19" t="s">
        <v>16</v>
      </c>
      <c r="I13" s="49" t="s">
        <v>17</v>
      </c>
      <c r="J13" s="49" t="s">
        <v>18</v>
      </c>
      <c r="K13" s="49" t="s">
        <v>19</v>
      </c>
      <c r="L13" s="20" t="s">
        <v>20</v>
      </c>
    </row>
    <row r="14" spans="1:12" x14ac:dyDescent="0.25">
      <c r="A14" s="19" t="s">
        <v>21</v>
      </c>
      <c r="B14" s="49"/>
      <c r="C14" s="17"/>
      <c r="D14" s="18"/>
      <c r="E14" s="17"/>
      <c r="F14" s="49"/>
      <c r="G14" s="49"/>
      <c r="H14" s="19"/>
      <c r="I14" s="49"/>
      <c r="J14" s="49"/>
      <c r="K14" s="49"/>
      <c r="L14" s="20"/>
    </row>
    <row r="15" spans="1:12" x14ac:dyDescent="0.25">
      <c r="A15" s="21" t="s">
        <v>121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x14ac:dyDescent="0.25">
      <c r="A16" s="24" t="s">
        <v>122</v>
      </c>
      <c r="B16" s="17">
        <v>100</v>
      </c>
      <c r="C16" s="25">
        <v>0</v>
      </c>
      <c r="D16" s="25">
        <v>12</v>
      </c>
      <c r="E16" s="25">
        <v>0</v>
      </c>
      <c r="F16" s="25">
        <v>108</v>
      </c>
      <c r="G16" s="25">
        <v>10</v>
      </c>
      <c r="H16" s="25">
        <v>0</v>
      </c>
      <c r="I16" s="25">
        <v>70</v>
      </c>
      <c r="J16" s="25">
        <v>13.6</v>
      </c>
      <c r="K16" s="25">
        <v>0</v>
      </c>
      <c r="L16" s="23" t="s">
        <v>119</v>
      </c>
    </row>
    <row r="17" spans="1:12" x14ac:dyDescent="0.25">
      <c r="A17" s="24" t="s">
        <v>61</v>
      </c>
      <c r="B17" s="17" t="s">
        <v>62</v>
      </c>
      <c r="C17" s="25">
        <v>25.5</v>
      </c>
      <c r="D17" s="25">
        <v>22.3</v>
      </c>
      <c r="E17" s="25">
        <v>10</v>
      </c>
      <c r="F17" s="25">
        <v>282</v>
      </c>
      <c r="G17" s="25">
        <v>7.05</v>
      </c>
      <c r="H17" s="25">
        <v>1.4</v>
      </c>
      <c r="I17" s="25">
        <v>72</v>
      </c>
      <c r="J17" s="25">
        <v>32.9</v>
      </c>
      <c r="K17" s="25">
        <v>4.5999999999999996</v>
      </c>
      <c r="L17" s="26" t="s">
        <v>63</v>
      </c>
    </row>
    <row r="18" spans="1:12" x14ac:dyDescent="0.25">
      <c r="A18" s="24" t="s">
        <v>36</v>
      </c>
      <c r="B18" s="17">
        <v>180</v>
      </c>
      <c r="C18" s="25">
        <v>7.2</v>
      </c>
      <c r="D18" s="25">
        <v>12</v>
      </c>
      <c r="E18" s="25">
        <v>33.5</v>
      </c>
      <c r="F18" s="25">
        <v>266.39999999999998</v>
      </c>
      <c r="G18" s="25">
        <v>0</v>
      </c>
      <c r="H18" s="25">
        <v>0</v>
      </c>
      <c r="I18" s="25">
        <v>204</v>
      </c>
      <c r="J18" s="25">
        <v>20.3</v>
      </c>
      <c r="K18" s="25">
        <v>3.6</v>
      </c>
      <c r="L18" s="26" t="s">
        <v>37</v>
      </c>
    </row>
    <row r="19" spans="1:12" x14ac:dyDescent="0.25">
      <c r="A19" s="24" t="s">
        <v>64</v>
      </c>
      <c r="B19" s="17" t="s">
        <v>65</v>
      </c>
      <c r="C19" s="25">
        <v>0.1</v>
      </c>
      <c r="D19" s="25">
        <v>0</v>
      </c>
      <c r="E19" s="28">
        <v>13</v>
      </c>
      <c r="F19" s="25">
        <v>61.6</v>
      </c>
      <c r="G19" s="25">
        <v>5.6</v>
      </c>
      <c r="H19" s="25">
        <v>0</v>
      </c>
      <c r="I19" s="25">
        <v>0</v>
      </c>
      <c r="J19" s="25">
        <v>7</v>
      </c>
      <c r="K19" s="25">
        <v>1</v>
      </c>
      <c r="L19" s="23" t="s">
        <v>39</v>
      </c>
    </row>
    <row r="20" spans="1:12" x14ac:dyDescent="0.25">
      <c r="A20" s="24" t="s">
        <v>29</v>
      </c>
      <c r="B20" s="17">
        <v>50</v>
      </c>
      <c r="C20" s="25">
        <v>4</v>
      </c>
      <c r="D20" s="25">
        <v>0</v>
      </c>
      <c r="E20" s="25">
        <v>30</v>
      </c>
      <c r="F20" s="25">
        <v>142</v>
      </c>
      <c r="G20" s="25">
        <v>0</v>
      </c>
      <c r="H20" s="25">
        <v>0</v>
      </c>
      <c r="I20" s="25">
        <v>56</v>
      </c>
      <c r="J20" s="25">
        <v>12</v>
      </c>
      <c r="K20" s="25">
        <v>0</v>
      </c>
      <c r="L20" s="23"/>
    </row>
    <row r="21" spans="1:12" x14ac:dyDescent="0.25">
      <c r="A21" s="29" t="s">
        <v>30</v>
      </c>
      <c r="B21" s="30"/>
      <c r="C21" s="31">
        <f>SUM(C16:C20)</f>
        <v>36.800000000000004</v>
      </c>
      <c r="D21" s="31">
        <f t="shared" ref="D21:K21" si="0">SUM(D16:D20)</f>
        <v>46.3</v>
      </c>
      <c r="E21" s="31">
        <f t="shared" si="0"/>
        <v>86.5</v>
      </c>
      <c r="F21" s="31">
        <f t="shared" si="0"/>
        <v>860</v>
      </c>
      <c r="G21" s="31">
        <f t="shared" si="0"/>
        <v>22.65</v>
      </c>
      <c r="H21" s="31">
        <f t="shared" si="0"/>
        <v>1.4</v>
      </c>
      <c r="I21" s="31">
        <f t="shared" si="0"/>
        <v>402</v>
      </c>
      <c r="J21" s="31">
        <f t="shared" si="0"/>
        <v>85.8</v>
      </c>
      <c r="K21" s="31">
        <f t="shared" si="0"/>
        <v>9.1999999999999993</v>
      </c>
      <c r="L21" s="23"/>
    </row>
    <row r="22" spans="1:12" x14ac:dyDescent="0.25">
      <c r="A22" s="2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5">
      <c r="A23" s="32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x14ac:dyDescent="0.25">
      <c r="A25" s="24" t="s">
        <v>66</v>
      </c>
      <c r="B25" s="17">
        <v>100</v>
      </c>
      <c r="C25" s="25">
        <v>1.4</v>
      </c>
      <c r="D25" s="25">
        <v>8.1</v>
      </c>
      <c r="E25" s="25">
        <v>6.2</v>
      </c>
      <c r="F25" s="25">
        <v>68.900000000000006</v>
      </c>
      <c r="G25" s="25">
        <v>17</v>
      </c>
      <c r="H25" s="25">
        <v>0.01</v>
      </c>
      <c r="I25" s="25">
        <v>0</v>
      </c>
      <c r="J25" s="25">
        <v>20</v>
      </c>
      <c r="K25" s="25">
        <v>0.7</v>
      </c>
      <c r="L25" s="23" t="s">
        <v>67</v>
      </c>
    </row>
    <row r="26" spans="1:12" x14ac:dyDescent="0.25">
      <c r="A26" s="33" t="s">
        <v>53</v>
      </c>
      <c r="B26" s="41">
        <v>100</v>
      </c>
      <c r="C26" s="35">
        <v>17.3</v>
      </c>
      <c r="D26" s="35">
        <v>16</v>
      </c>
      <c r="E26" s="35">
        <v>18.600000000000001</v>
      </c>
      <c r="F26" s="35">
        <v>290.60000000000002</v>
      </c>
      <c r="G26" s="35">
        <v>0.1</v>
      </c>
      <c r="H26" s="35">
        <v>0</v>
      </c>
      <c r="I26" s="35">
        <v>57.6</v>
      </c>
      <c r="J26" s="35">
        <v>514.29999999999995</v>
      </c>
      <c r="K26" s="35">
        <v>0</v>
      </c>
      <c r="L26" s="42" t="s">
        <v>24</v>
      </c>
    </row>
    <row r="27" spans="1:12" x14ac:dyDescent="0.25">
      <c r="A27" s="24" t="s">
        <v>48</v>
      </c>
      <c r="B27" s="17">
        <v>180</v>
      </c>
      <c r="C27" s="25">
        <v>16.7</v>
      </c>
      <c r="D27" s="25">
        <v>7.2</v>
      </c>
      <c r="E27" s="25">
        <v>37.1</v>
      </c>
      <c r="F27" s="25">
        <v>267.5</v>
      </c>
      <c r="G27" s="25">
        <v>0</v>
      </c>
      <c r="H27" s="25">
        <v>0</v>
      </c>
      <c r="I27" s="25">
        <v>440</v>
      </c>
      <c r="J27" s="25">
        <v>65</v>
      </c>
      <c r="K27" s="25">
        <v>4</v>
      </c>
      <c r="L27" s="26" t="s">
        <v>49</v>
      </c>
    </row>
    <row r="28" spans="1:12" x14ac:dyDescent="0.25">
      <c r="A28" s="33" t="s">
        <v>68</v>
      </c>
      <c r="B28" s="41">
        <v>200</v>
      </c>
      <c r="C28" s="35">
        <v>3.2</v>
      </c>
      <c r="D28" s="35">
        <v>3</v>
      </c>
      <c r="E28" s="35">
        <v>24</v>
      </c>
      <c r="F28" s="35">
        <v>128</v>
      </c>
      <c r="G28" s="35">
        <v>0.6</v>
      </c>
      <c r="H28" s="35">
        <v>5</v>
      </c>
      <c r="I28" s="35">
        <v>0</v>
      </c>
      <c r="J28" s="35">
        <v>121</v>
      </c>
      <c r="K28" s="35">
        <v>0.5</v>
      </c>
      <c r="L28" s="42" t="s">
        <v>69</v>
      </c>
    </row>
    <row r="29" spans="1:12" x14ac:dyDescent="0.25">
      <c r="A29" s="24" t="s">
        <v>29</v>
      </c>
      <c r="B29" s="17">
        <v>50</v>
      </c>
      <c r="C29" s="25">
        <v>4</v>
      </c>
      <c r="D29" s="25">
        <v>0</v>
      </c>
      <c r="E29" s="25">
        <v>30</v>
      </c>
      <c r="F29" s="25">
        <v>142</v>
      </c>
      <c r="G29" s="25">
        <v>0</v>
      </c>
      <c r="H29" s="25">
        <v>0</v>
      </c>
      <c r="I29" s="25">
        <v>56</v>
      </c>
      <c r="J29" s="25">
        <v>12</v>
      </c>
      <c r="K29" s="25">
        <v>0</v>
      </c>
      <c r="L29" s="23"/>
    </row>
    <row r="30" spans="1:12" x14ac:dyDescent="0.25">
      <c r="A30" s="29" t="s">
        <v>30</v>
      </c>
      <c r="B30" s="17"/>
      <c r="C30" s="31">
        <f>SUM(C25:C29)</f>
        <v>42.6</v>
      </c>
      <c r="D30" s="31">
        <f t="shared" ref="D30:K30" si="1">SUM(D25:D29)</f>
        <v>34.299999999999997</v>
      </c>
      <c r="E30" s="31">
        <f t="shared" si="1"/>
        <v>115.9</v>
      </c>
      <c r="F30" s="31">
        <f t="shared" si="1"/>
        <v>897</v>
      </c>
      <c r="G30" s="31">
        <f t="shared" si="1"/>
        <v>17.700000000000003</v>
      </c>
      <c r="H30" s="31">
        <f t="shared" si="1"/>
        <v>5.01</v>
      </c>
      <c r="I30" s="31">
        <f t="shared" si="1"/>
        <v>553.6</v>
      </c>
      <c r="J30" s="31">
        <f t="shared" si="1"/>
        <v>732.3</v>
      </c>
      <c r="K30" s="31">
        <f t="shared" si="1"/>
        <v>5.2</v>
      </c>
      <c r="L30" s="23"/>
    </row>
    <row r="31" spans="1:12" x14ac:dyDescent="0.25">
      <c r="A31" s="3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x14ac:dyDescent="0.25">
      <c r="A32" s="21" t="s">
        <v>121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spans="1:12" x14ac:dyDescent="0.25">
      <c r="A33" s="24" t="s">
        <v>73</v>
      </c>
      <c r="B33" s="27" t="s">
        <v>74</v>
      </c>
      <c r="C33" s="25">
        <v>6</v>
      </c>
      <c r="D33" s="25">
        <v>5</v>
      </c>
      <c r="E33" s="25">
        <v>20</v>
      </c>
      <c r="F33" s="25">
        <v>148</v>
      </c>
      <c r="G33" s="25">
        <v>8.6999999999999993</v>
      </c>
      <c r="H33" s="28">
        <v>1.25</v>
      </c>
      <c r="I33" s="25">
        <v>177.5</v>
      </c>
      <c r="J33" s="25">
        <v>49.2</v>
      </c>
      <c r="K33" s="25">
        <v>3.5</v>
      </c>
      <c r="L33" s="26" t="s">
        <v>75</v>
      </c>
    </row>
    <row r="34" spans="1:12" x14ac:dyDescent="0.25">
      <c r="A34" s="24" t="s">
        <v>70</v>
      </c>
      <c r="B34" s="17" t="s">
        <v>98</v>
      </c>
      <c r="C34" s="25">
        <v>5.8</v>
      </c>
      <c r="D34" s="25">
        <v>8.3000000000000007</v>
      </c>
      <c r="E34" s="25">
        <v>64.900000000000006</v>
      </c>
      <c r="F34" s="25">
        <v>424</v>
      </c>
      <c r="G34" s="25">
        <v>0.5</v>
      </c>
      <c r="H34" s="25">
        <v>0.1</v>
      </c>
      <c r="I34" s="25">
        <v>0</v>
      </c>
      <c r="J34" s="25">
        <v>32</v>
      </c>
      <c r="K34" s="25">
        <v>1.2</v>
      </c>
      <c r="L34" s="23" t="s">
        <v>72</v>
      </c>
    </row>
    <row r="35" spans="1:12" x14ac:dyDescent="0.25">
      <c r="A35" s="33" t="s">
        <v>76</v>
      </c>
      <c r="B35" s="34">
        <v>200</v>
      </c>
      <c r="C35" s="35">
        <v>0</v>
      </c>
      <c r="D35" s="35">
        <v>0</v>
      </c>
      <c r="E35" s="35">
        <v>28</v>
      </c>
      <c r="F35" s="35">
        <v>109</v>
      </c>
      <c r="G35" s="36">
        <v>0</v>
      </c>
      <c r="H35" s="36">
        <v>0</v>
      </c>
      <c r="I35" s="35">
        <v>1</v>
      </c>
      <c r="J35" s="35">
        <v>1</v>
      </c>
      <c r="K35" s="35">
        <v>0</v>
      </c>
      <c r="L35" s="37" t="s">
        <v>77</v>
      </c>
    </row>
    <row r="36" spans="1:12" x14ac:dyDescent="0.25">
      <c r="A36" s="24" t="s">
        <v>29</v>
      </c>
      <c r="B36" s="27">
        <v>50</v>
      </c>
      <c r="C36" s="25">
        <v>4</v>
      </c>
      <c r="D36" s="25">
        <v>0</v>
      </c>
      <c r="E36" s="25">
        <v>30</v>
      </c>
      <c r="F36" s="25">
        <v>142</v>
      </c>
      <c r="G36" s="25">
        <v>0</v>
      </c>
      <c r="H36" s="25">
        <v>0</v>
      </c>
      <c r="I36" s="25">
        <v>56</v>
      </c>
      <c r="J36" s="25">
        <v>12</v>
      </c>
      <c r="K36" s="25">
        <v>0</v>
      </c>
      <c r="L36" s="23"/>
    </row>
    <row r="37" spans="1:12" x14ac:dyDescent="0.25">
      <c r="A37" s="29" t="s">
        <v>30</v>
      </c>
      <c r="B37" s="18"/>
      <c r="C37" s="31">
        <f>SUM(C33:C36)</f>
        <v>15.8</v>
      </c>
      <c r="D37" s="31">
        <f t="shared" ref="D37:K37" si="2">SUM(D33:D36)</f>
        <v>13.3</v>
      </c>
      <c r="E37" s="31">
        <f t="shared" si="2"/>
        <v>142.9</v>
      </c>
      <c r="F37" s="31">
        <f t="shared" si="2"/>
        <v>823</v>
      </c>
      <c r="G37" s="31">
        <f t="shared" si="2"/>
        <v>9.1999999999999993</v>
      </c>
      <c r="H37" s="31">
        <f t="shared" si="2"/>
        <v>1.35</v>
      </c>
      <c r="I37" s="31">
        <f t="shared" si="2"/>
        <v>234.5</v>
      </c>
      <c r="J37" s="31">
        <f t="shared" si="2"/>
        <v>94.2</v>
      </c>
      <c r="K37" s="31">
        <f t="shared" si="2"/>
        <v>4.7</v>
      </c>
      <c r="L37" s="31"/>
    </row>
    <row r="38" spans="1:12" x14ac:dyDescent="0.25">
      <c r="A38" s="32" t="s">
        <v>45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</row>
    <row r="39" spans="1:12" x14ac:dyDescent="0.25">
      <c r="A39" s="21" t="s">
        <v>121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3"/>
    </row>
    <row r="40" spans="1:12" x14ac:dyDescent="0.25">
      <c r="A40" s="24" t="s">
        <v>78</v>
      </c>
      <c r="B40" s="17">
        <v>100</v>
      </c>
      <c r="C40" s="38">
        <v>19.100000000000001</v>
      </c>
      <c r="D40" s="38">
        <v>6.6</v>
      </c>
      <c r="E40" s="38">
        <v>0</v>
      </c>
      <c r="F40" s="38">
        <v>139</v>
      </c>
      <c r="G40" s="39">
        <v>9.6</v>
      </c>
      <c r="H40" s="39">
        <v>7.0000000000000007E-2</v>
      </c>
      <c r="I40" s="38">
        <v>0</v>
      </c>
      <c r="J40" s="39">
        <v>0</v>
      </c>
      <c r="K40" s="39">
        <v>0</v>
      </c>
      <c r="L40" s="26" t="s">
        <v>79</v>
      </c>
    </row>
    <row r="41" spans="1:12" x14ac:dyDescent="0.25">
      <c r="A41" s="24" t="s">
        <v>25</v>
      </c>
      <c r="B41" s="27">
        <v>200</v>
      </c>
      <c r="C41" s="25">
        <v>8.1999999999999993</v>
      </c>
      <c r="D41" s="25">
        <v>5.6</v>
      </c>
      <c r="E41" s="25">
        <v>43.2</v>
      </c>
      <c r="F41" s="25">
        <v>284</v>
      </c>
      <c r="G41" s="28">
        <v>0</v>
      </c>
      <c r="H41" s="28">
        <v>0</v>
      </c>
      <c r="I41" s="28">
        <v>55</v>
      </c>
      <c r="J41" s="28">
        <v>11</v>
      </c>
      <c r="K41" s="28">
        <v>1</v>
      </c>
      <c r="L41" s="26" t="s">
        <v>26</v>
      </c>
    </row>
    <row r="42" spans="1:12" ht="15" customHeight="1" x14ac:dyDescent="0.25">
      <c r="A42" s="24" t="s">
        <v>108</v>
      </c>
      <c r="B42" s="17">
        <v>100</v>
      </c>
      <c r="C42" s="25">
        <v>2.8</v>
      </c>
      <c r="D42" s="25">
        <v>6</v>
      </c>
      <c r="E42" s="25">
        <v>11.4</v>
      </c>
      <c r="F42" s="25">
        <v>108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 t="s">
        <v>107</v>
      </c>
    </row>
    <row r="43" spans="1:12" x14ac:dyDescent="0.25">
      <c r="A43" s="24" t="s">
        <v>81</v>
      </c>
      <c r="B43" s="17">
        <v>200</v>
      </c>
      <c r="C43" s="25">
        <v>0</v>
      </c>
      <c r="D43" s="25">
        <v>0</v>
      </c>
      <c r="E43" s="28">
        <v>30.6</v>
      </c>
      <c r="F43" s="25">
        <v>119</v>
      </c>
      <c r="G43" s="25">
        <v>3</v>
      </c>
      <c r="H43" s="25">
        <v>0</v>
      </c>
      <c r="I43" s="25">
        <v>0</v>
      </c>
      <c r="J43" s="25">
        <v>5.8</v>
      </c>
      <c r="K43" s="25">
        <v>0.3</v>
      </c>
      <c r="L43" s="23" t="s">
        <v>82</v>
      </c>
    </row>
    <row r="44" spans="1:12" x14ac:dyDescent="0.25">
      <c r="A44" s="24" t="s">
        <v>29</v>
      </c>
      <c r="B44" s="27">
        <v>50</v>
      </c>
      <c r="C44" s="25">
        <v>4</v>
      </c>
      <c r="D44" s="25">
        <v>0</v>
      </c>
      <c r="E44" s="25">
        <v>30</v>
      </c>
      <c r="F44" s="25">
        <v>142</v>
      </c>
      <c r="G44" s="25">
        <v>0</v>
      </c>
      <c r="H44" s="25">
        <v>0</v>
      </c>
      <c r="I44" s="25">
        <v>56</v>
      </c>
      <c r="J44" s="25">
        <v>12</v>
      </c>
      <c r="K44" s="25">
        <v>0</v>
      </c>
      <c r="L44" s="23"/>
    </row>
    <row r="45" spans="1:12" x14ac:dyDescent="0.25">
      <c r="A45" s="29" t="s">
        <v>30</v>
      </c>
      <c r="B45" s="17"/>
      <c r="C45" s="31">
        <f>SUM(C40:C44)</f>
        <v>34.1</v>
      </c>
      <c r="D45" s="31">
        <f t="shared" ref="D45:K45" si="3">SUM(D40:D44)</f>
        <v>18.2</v>
      </c>
      <c r="E45" s="31">
        <f t="shared" si="3"/>
        <v>115.2</v>
      </c>
      <c r="F45" s="31">
        <f t="shared" si="3"/>
        <v>792</v>
      </c>
      <c r="G45" s="31">
        <f t="shared" si="3"/>
        <v>12.6</v>
      </c>
      <c r="H45" s="31">
        <f t="shared" si="3"/>
        <v>7.0000000000000007E-2</v>
      </c>
      <c r="I45" s="31">
        <f t="shared" si="3"/>
        <v>111</v>
      </c>
      <c r="J45" s="31">
        <f t="shared" si="3"/>
        <v>28.8</v>
      </c>
      <c r="K45" s="31">
        <f t="shared" si="3"/>
        <v>1.3</v>
      </c>
      <c r="L45" s="23"/>
    </row>
    <row r="46" spans="1:12" x14ac:dyDescent="0.25">
      <c r="A46" s="32" t="s">
        <v>51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</row>
    <row r="47" spans="1:12" x14ac:dyDescent="0.25">
      <c r="A47" s="21" t="s">
        <v>121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</row>
    <row r="48" spans="1:12" ht="25.5" x14ac:dyDescent="0.25">
      <c r="A48" s="24" t="s">
        <v>52</v>
      </c>
      <c r="B48" s="17">
        <v>100</v>
      </c>
      <c r="C48" s="25">
        <v>1.4</v>
      </c>
      <c r="D48" s="25">
        <v>7.4</v>
      </c>
      <c r="E48" s="25">
        <v>8.6</v>
      </c>
      <c r="F48" s="25">
        <v>106.8</v>
      </c>
      <c r="G48" s="25">
        <v>0</v>
      </c>
      <c r="H48" s="25">
        <v>4.8</v>
      </c>
      <c r="I48" s="25">
        <v>139.80000000000001</v>
      </c>
      <c r="J48" s="25">
        <v>108.6</v>
      </c>
      <c r="K48" s="25">
        <v>0.6</v>
      </c>
      <c r="L48" s="23" t="s">
        <v>22</v>
      </c>
    </row>
    <row r="49" spans="1:12" x14ac:dyDescent="0.25">
      <c r="A49" s="33" t="s">
        <v>83</v>
      </c>
      <c r="B49" s="41">
        <v>250</v>
      </c>
      <c r="C49" s="35">
        <v>16.5</v>
      </c>
      <c r="D49" s="35">
        <v>16.2</v>
      </c>
      <c r="E49" s="35">
        <v>36</v>
      </c>
      <c r="F49" s="35">
        <v>380.4</v>
      </c>
      <c r="G49" s="35">
        <v>23</v>
      </c>
      <c r="H49" s="35">
        <v>0</v>
      </c>
      <c r="I49" s="35">
        <v>57.6</v>
      </c>
      <c r="J49" s="35">
        <v>0</v>
      </c>
      <c r="K49" s="35">
        <v>0</v>
      </c>
      <c r="L49" s="42" t="s">
        <v>84</v>
      </c>
    </row>
    <row r="50" spans="1:12" x14ac:dyDescent="0.25">
      <c r="A50" s="33" t="s">
        <v>94</v>
      </c>
      <c r="B50" s="34">
        <v>200</v>
      </c>
      <c r="C50" s="35">
        <v>0.2</v>
      </c>
      <c r="D50" s="35">
        <v>0</v>
      </c>
      <c r="E50" s="35">
        <v>35.799999999999997</v>
      </c>
      <c r="F50" s="35">
        <v>136</v>
      </c>
      <c r="G50" s="36">
        <v>0</v>
      </c>
      <c r="H50" s="36">
        <v>0</v>
      </c>
      <c r="I50" s="35">
        <v>1</v>
      </c>
      <c r="J50" s="35">
        <v>1</v>
      </c>
      <c r="K50" s="35">
        <v>0</v>
      </c>
      <c r="L50" s="37" t="s">
        <v>44</v>
      </c>
    </row>
    <row r="51" spans="1:12" x14ac:dyDescent="0.25">
      <c r="A51" s="24" t="s">
        <v>29</v>
      </c>
      <c r="B51" s="17">
        <v>50</v>
      </c>
      <c r="C51" s="25">
        <v>4</v>
      </c>
      <c r="D51" s="25">
        <v>0</v>
      </c>
      <c r="E51" s="25">
        <v>30</v>
      </c>
      <c r="F51" s="25">
        <v>142</v>
      </c>
      <c r="G51" s="25">
        <v>0</v>
      </c>
      <c r="H51" s="25">
        <v>0</v>
      </c>
      <c r="I51" s="25">
        <v>56</v>
      </c>
      <c r="J51" s="25">
        <v>12</v>
      </c>
      <c r="K51" s="25">
        <v>0</v>
      </c>
      <c r="L51" s="23"/>
    </row>
    <row r="52" spans="1:12" ht="15" customHeight="1" x14ac:dyDescent="0.25">
      <c r="A52" s="24" t="s">
        <v>114</v>
      </c>
      <c r="B52" s="17">
        <v>50</v>
      </c>
      <c r="C52" s="25">
        <v>3.8</v>
      </c>
      <c r="D52" s="25">
        <v>0.4</v>
      </c>
      <c r="E52" s="25">
        <v>24.5</v>
      </c>
      <c r="F52" s="25">
        <v>117.5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3"/>
    </row>
    <row r="53" spans="1:12" x14ac:dyDescent="0.25">
      <c r="A53" s="29" t="s">
        <v>30</v>
      </c>
      <c r="B53" s="43"/>
      <c r="C53" s="31">
        <f>SUM(C48:C52)</f>
        <v>25.9</v>
      </c>
      <c r="D53" s="31">
        <f t="shared" ref="D53:K53" si="4">SUM(D48:D52)</f>
        <v>24</v>
      </c>
      <c r="E53" s="31">
        <f t="shared" si="4"/>
        <v>134.9</v>
      </c>
      <c r="F53" s="31">
        <f t="shared" si="4"/>
        <v>882.7</v>
      </c>
      <c r="G53" s="31">
        <f t="shared" si="4"/>
        <v>23</v>
      </c>
      <c r="H53" s="31">
        <f t="shared" si="4"/>
        <v>4.8</v>
      </c>
      <c r="I53" s="31">
        <f t="shared" si="4"/>
        <v>254.4</v>
      </c>
      <c r="J53" s="31">
        <f t="shared" si="4"/>
        <v>121.6</v>
      </c>
      <c r="K53" s="31">
        <f t="shared" si="4"/>
        <v>0.6</v>
      </c>
      <c r="L53" s="23"/>
    </row>
    <row r="56" spans="1:12" x14ac:dyDescent="0.25">
      <c r="A56" s="44" t="s">
        <v>54</v>
      </c>
    </row>
    <row r="58" spans="1:12" x14ac:dyDescent="0.25">
      <c r="A58" s="101" t="s">
        <v>6</v>
      </c>
      <c r="B58" s="101" t="s">
        <v>7</v>
      </c>
      <c r="C58" s="101" t="s">
        <v>8</v>
      </c>
      <c r="D58" s="101"/>
      <c r="E58" s="101"/>
      <c r="F58" s="101" t="s">
        <v>9</v>
      </c>
      <c r="G58" s="101" t="s">
        <v>10</v>
      </c>
      <c r="H58" s="101"/>
      <c r="I58" s="101"/>
      <c r="J58" s="101"/>
      <c r="K58" s="49"/>
      <c r="L58" s="16" t="s">
        <v>11</v>
      </c>
    </row>
    <row r="59" spans="1:12" x14ac:dyDescent="0.25">
      <c r="A59" s="101"/>
      <c r="B59" s="101"/>
      <c r="C59" s="17" t="s">
        <v>12</v>
      </c>
      <c r="D59" s="18" t="s">
        <v>13</v>
      </c>
      <c r="E59" s="17" t="s">
        <v>14</v>
      </c>
      <c r="F59" s="101"/>
      <c r="G59" s="49" t="s">
        <v>15</v>
      </c>
      <c r="H59" s="19" t="s">
        <v>16</v>
      </c>
      <c r="I59" s="49" t="s">
        <v>17</v>
      </c>
      <c r="J59" s="49" t="s">
        <v>18</v>
      </c>
      <c r="K59" s="49" t="s">
        <v>19</v>
      </c>
      <c r="L59" s="20" t="s">
        <v>20</v>
      </c>
    </row>
    <row r="60" spans="1:12" x14ac:dyDescent="0.25">
      <c r="A60" s="19" t="s">
        <v>21</v>
      </c>
      <c r="B60" s="49"/>
      <c r="C60" s="17"/>
      <c r="D60" s="18"/>
      <c r="E60" s="17"/>
      <c r="F60" s="49"/>
      <c r="G60" s="49"/>
      <c r="H60" s="19"/>
      <c r="I60" s="49"/>
      <c r="J60" s="49"/>
      <c r="K60" s="49"/>
      <c r="L60" s="20"/>
    </row>
    <row r="61" spans="1:12" x14ac:dyDescent="0.25">
      <c r="A61" s="21" t="s">
        <v>121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3"/>
    </row>
    <row r="62" spans="1:12" x14ac:dyDescent="0.25">
      <c r="A62" s="24" t="s">
        <v>85</v>
      </c>
      <c r="B62" s="17">
        <v>100</v>
      </c>
      <c r="C62" s="25">
        <v>0.6</v>
      </c>
      <c r="D62" s="25">
        <v>0</v>
      </c>
      <c r="E62" s="25">
        <v>1.6</v>
      </c>
      <c r="F62" s="25">
        <v>13</v>
      </c>
      <c r="G62" s="25">
        <v>5</v>
      </c>
      <c r="H62" s="25">
        <v>0</v>
      </c>
      <c r="I62" s="25">
        <v>0</v>
      </c>
      <c r="J62" s="25">
        <v>6.8</v>
      </c>
      <c r="K62" s="25">
        <v>0.1</v>
      </c>
      <c r="L62" s="23"/>
    </row>
    <row r="63" spans="1:12" ht="15" customHeight="1" x14ac:dyDescent="0.25">
      <c r="A63" s="24" t="s">
        <v>33</v>
      </c>
      <c r="B63" s="17" t="s">
        <v>34</v>
      </c>
      <c r="C63" s="25">
        <v>14.3</v>
      </c>
      <c r="D63" s="25">
        <v>12.7</v>
      </c>
      <c r="E63" s="28">
        <v>12</v>
      </c>
      <c r="F63" s="25">
        <v>287.5</v>
      </c>
      <c r="G63" s="25">
        <v>3.8</v>
      </c>
      <c r="H63" s="25">
        <v>0</v>
      </c>
      <c r="I63" s="25">
        <v>120</v>
      </c>
      <c r="J63" s="25">
        <v>43.7</v>
      </c>
      <c r="K63" s="28">
        <v>0</v>
      </c>
      <c r="L63" s="26" t="s">
        <v>35</v>
      </c>
    </row>
    <row r="64" spans="1:12" x14ac:dyDescent="0.25">
      <c r="A64" s="24" t="s">
        <v>36</v>
      </c>
      <c r="B64" s="17">
        <v>180</v>
      </c>
      <c r="C64" s="25">
        <v>7.2</v>
      </c>
      <c r="D64" s="25">
        <v>12</v>
      </c>
      <c r="E64" s="25">
        <v>33.5</v>
      </c>
      <c r="F64" s="25">
        <v>266.39999999999998</v>
      </c>
      <c r="G64" s="25">
        <v>0</v>
      </c>
      <c r="H64" s="25">
        <v>0</v>
      </c>
      <c r="I64" s="25">
        <v>204</v>
      </c>
      <c r="J64" s="25">
        <v>20.3</v>
      </c>
      <c r="K64" s="25">
        <v>3.6</v>
      </c>
      <c r="L64" s="26" t="s">
        <v>37</v>
      </c>
    </row>
    <row r="65" spans="1:12" x14ac:dyDescent="0.25">
      <c r="A65" s="33" t="s">
        <v>43</v>
      </c>
      <c r="B65" s="34">
        <v>200</v>
      </c>
      <c r="C65" s="35">
        <v>0.2</v>
      </c>
      <c r="D65" s="35">
        <v>0</v>
      </c>
      <c r="E65" s="35">
        <v>35.799999999999997</v>
      </c>
      <c r="F65" s="35">
        <v>136</v>
      </c>
      <c r="G65" s="36">
        <v>0</v>
      </c>
      <c r="H65" s="36">
        <v>0</v>
      </c>
      <c r="I65" s="35">
        <v>1</v>
      </c>
      <c r="J65" s="35">
        <v>1</v>
      </c>
      <c r="K65" s="35">
        <v>0</v>
      </c>
      <c r="L65" s="37" t="s">
        <v>44</v>
      </c>
    </row>
    <row r="66" spans="1:12" x14ac:dyDescent="0.25">
      <c r="A66" s="24" t="s">
        <v>29</v>
      </c>
      <c r="B66" s="17">
        <v>50</v>
      </c>
      <c r="C66" s="25">
        <v>4</v>
      </c>
      <c r="D66" s="25">
        <v>0</v>
      </c>
      <c r="E66" s="25">
        <v>30</v>
      </c>
      <c r="F66" s="25">
        <v>142</v>
      </c>
      <c r="G66" s="25">
        <v>0</v>
      </c>
      <c r="H66" s="25">
        <v>0</v>
      </c>
      <c r="I66" s="25">
        <v>56</v>
      </c>
      <c r="J66" s="25">
        <v>12</v>
      </c>
      <c r="K66" s="25">
        <v>0</v>
      </c>
      <c r="L66" s="23"/>
    </row>
    <row r="67" spans="1:12" x14ac:dyDescent="0.25">
      <c r="A67" s="29" t="s">
        <v>30</v>
      </c>
      <c r="B67" s="30"/>
      <c r="C67" s="31">
        <f>SUM(C62:C66)</f>
        <v>26.3</v>
      </c>
      <c r="D67" s="31">
        <f t="shared" ref="D67:K67" si="5">SUM(D62:D66)</f>
        <v>24.7</v>
      </c>
      <c r="E67" s="31">
        <f t="shared" si="5"/>
        <v>112.9</v>
      </c>
      <c r="F67" s="31">
        <f t="shared" si="5"/>
        <v>844.9</v>
      </c>
      <c r="G67" s="31">
        <f t="shared" si="5"/>
        <v>8.8000000000000007</v>
      </c>
      <c r="H67" s="31">
        <f t="shared" si="5"/>
        <v>0</v>
      </c>
      <c r="I67" s="31">
        <f t="shared" si="5"/>
        <v>381</v>
      </c>
      <c r="J67" s="31">
        <f t="shared" si="5"/>
        <v>83.8</v>
      </c>
      <c r="K67" s="31">
        <f t="shared" si="5"/>
        <v>3.7</v>
      </c>
      <c r="L67" s="23"/>
    </row>
    <row r="68" spans="1:12" x14ac:dyDescent="0.25">
      <c r="A68" s="29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3"/>
    </row>
    <row r="69" spans="1:12" x14ac:dyDescent="0.25">
      <c r="A69" s="32" t="s">
        <v>31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3"/>
    </row>
    <row r="70" spans="1:12" x14ac:dyDescent="0.25">
      <c r="A70" s="21" t="s">
        <v>121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3"/>
    </row>
    <row r="71" spans="1:12" x14ac:dyDescent="0.25">
      <c r="A71" s="24" t="s">
        <v>86</v>
      </c>
      <c r="B71" s="17">
        <v>100</v>
      </c>
      <c r="C71" s="25">
        <v>1.4</v>
      </c>
      <c r="D71" s="25">
        <v>7.4</v>
      </c>
      <c r="E71" s="25">
        <v>8.6</v>
      </c>
      <c r="F71" s="25">
        <v>106.8</v>
      </c>
      <c r="G71" s="25">
        <v>0</v>
      </c>
      <c r="H71" s="25">
        <v>4.8</v>
      </c>
      <c r="I71" s="25">
        <v>139.80000000000001</v>
      </c>
      <c r="J71" s="25">
        <v>108.6</v>
      </c>
      <c r="K71" s="25">
        <v>0.6</v>
      </c>
      <c r="L71" s="23" t="s">
        <v>22</v>
      </c>
    </row>
    <row r="72" spans="1:12" x14ac:dyDescent="0.25">
      <c r="A72" s="24" t="s">
        <v>23</v>
      </c>
      <c r="B72" s="17">
        <v>100</v>
      </c>
      <c r="C72" s="25">
        <v>17.3</v>
      </c>
      <c r="D72" s="25">
        <v>16</v>
      </c>
      <c r="E72" s="25">
        <v>18.600000000000001</v>
      </c>
      <c r="F72" s="25">
        <v>290.60000000000002</v>
      </c>
      <c r="G72" s="25">
        <v>0</v>
      </c>
      <c r="H72" s="25">
        <v>0</v>
      </c>
      <c r="I72" s="25">
        <v>72</v>
      </c>
      <c r="J72" s="25">
        <v>642.79999999999995</v>
      </c>
      <c r="K72" s="25">
        <v>0</v>
      </c>
      <c r="L72" s="26" t="s">
        <v>24</v>
      </c>
    </row>
    <row r="73" spans="1:12" x14ac:dyDescent="0.25">
      <c r="A73" s="24" t="s">
        <v>25</v>
      </c>
      <c r="B73" s="27">
        <v>180</v>
      </c>
      <c r="C73" s="25">
        <v>4.8</v>
      </c>
      <c r="D73" s="25">
        <v>7.2</v>
      </c>
      <c r="E73" s="25">
        <v>46.8</v>
      </c>
      <c r="F73" s="25">
        <v>274.7</v>
      </c>
      <c r="G73" s="28">
        <v>0</v>
      </c>
      <c r="H73" s="28">
        <v>0</v>
      </c>
      <c r="I73" s="28">
        <v>55</v>
      </c>
      <c r="J73" s="28">
        <v>11</v>
      </c>
      <c r="K73" s="28">
        <v>1</v>
      </c>
      <c r="L73" s="26" t="s">
        <v>26</v>
      </c>
    </row>
    <row r="74" spans="1:12" x14ac:dyDescent="0.25">
      <c r="A74" s="24" t="s">
        <v>27</v>
      </c>
      <c r="B74" s="27">
        <v>50</v>
      </c>
      <c r="C74" s="25">
        <v>1.1000000000000001</v>
      </c>
      <c r="D74" s="25">
        <v>1.5</v>
      </c>
      <c r="E74" s="25">
        <v>3.8</v>
      </c>
      <c r="F74" s="25">
        <v>33</v>
      </c>
      <c r="G74" s="28">
        <v>2</v>
      </c>
      <c r="H74" s="28">
        <v>0</v>
      </c>
      <c r="I74" s="28">
        <v>0</v>
      </c>
      <c r="J74" s="28">
        <v>0</v>
      </c>
      <c r="K74" s="28">
        <v>0</v>
      </c>
      <c r="L74" s="23" t="s">
        <v>28</v>
      </c>
    </row>
    <row r="75" spans="1:12" x14ac:dyDescent="0.25">
      <c r="A75" s="51" t="s">
        <v>64</v>
      </c>
      <c r="B75" s="17" t="s">
        <v>65</v>
      </c>
      <c r="C75" s="38">
        <v>0.1</v>
      </c>
      <c r="D75" s="38">
        <v>0</v>
      </c>
      <c r="E75" s="38">
        <v>13</v>
      </c>
      <c r="F75" s="38">
        <v>61.6</v>
      </c>
      <c r="G75" s="39">
        <v>1</v>
      </c>
      <c r="H75" s="39">
        <v>1</v>
      </c>
      <c r="I75" s="38">
        <v>36</v>
      </c>
      <c r="J75" s="38">
        <v>13</v>
      </c>
      <c r="K75" s="38">
        <v>1</v>
      </c>
      <c r="L75" s="23" t="s">
        <v>87</v>
      </c>
    </row>
    <row r="76" spans="1:12" x14ac:dyDescent="0.25">
      <c r="A76" s="24" t="s">
        <v>29</v>
      </c>
      <c r="B76" s="17">
        <v>50</v>
      </c>
      <c r="C76" s="25">
        <v>4</v>
      </c>
      <c r="D76" s="25">
        <v>0</v>
      </c>
      <c r="E76" s="25">
        <v>30</v>
      </c>
      <c r="F76" s="25">
        <v>142</v>
      </c>
      <c r="G76" s="25">
        <v>0</v>
      </c>
      <c r="H76" s="25">
        <v>0</v>
      </c>
      <c r="I76" s="25">
        <v>56</v>
      </c>
      <c r="J76" s="25">
        <v>12</v>
      </c>
      <c r="K76" s="25">
        <v>0</v>
      </c>
      <c r="L76" s="23"/>
    </row>
    <row r="77" spans="1:12" x14ac:dyDescent="0.25">
      <c r="A77" s="29" t="s">
        <v>30</v>
      </c>
      <c r="B77" s="17"/>
      <c r="C77" s="31">
        <f>SUM(C71:C76)</f>
        <v>28.700000000000003</v>
      </c>
      <c r="D77" s="31">
        <f t="shared" ref="D77:K77" si="6">SUM(D71:D76)</f>
        <v>32.099999999999994</v>
      </c>
      <c r="E77" s="31">
        <f t="shared" si="6"/>
        <v>120.8</v>
      </c>
      <c r="F77" s="31">
        <f t="shared" si="6"/>
        <v>908.7</v>
      </c>
      <c r="G77" s="31">
        <f t="shared" si="6"/>
        <v>3</v>
      </c>
      <c r="H77" s="31">
        <f t="shared" si="6"/>
        <v>5.8</v>
      </c>
      <c r="I77" s="31">
        <f t="shared" si="6"/>
        <v>358.8</v>
      </c>
      <c r="J77" s="31">
        <f t="shared" si="6"/>
        <v>787.4</v>
      </c>
      <c r="K77" s="31">
        <f t="shared" si="6"/>
        <v>2.6</v>
      </c>
      <c r="L77" s="23"/>
    </row>
    <row r="78" spans="1:12" x14ac:dyDescent="0.25">
      <c r="A78" s="32" t="s">
        <v>40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3"/>
    </row>
    <row r="79" spans="1:12" x14ac:dyDescent="0.25">
      <c r="A79" s="21" t="s">
        <v>121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</row>
    <row r="80" spans="1:12" x14ac:dyDescent="0.25">
      <c r="A80" s="24" t="s">
        <v>88</v>
      </c>
      <c r="B80" s="34" t="s">
        <v>89</v>
      </c>
      <c r="C80" s="35">
        <v>2</v>
      </c>
      <c r="D80" s="35">
        <v>8.8000000000000007</v>
      </c>
      <c r="E80" s="35">
        <v>17</v>
      </c>
      <c r="F80" s="35">
        <v>156.19999999999999</v>
      </c>
      <c r="G80" s="35">
        <v>12.5</v>
      </c>
      <c r="H80" s="35">
        <v>0</v>
      </c>
      <c r="I80" s="35">
        <v>0</v>
      </c>
      <c r="J80" s="35">
        <v>53.2</v>
      </c>
      <c r="K80" s="35">
        <v>1.1000000000000001</v>
      </c>
      <c r="L80" s="42" t="s">
        <v>90</v>
      </c>
    </row>
    <row r="81" spans="1:12" x14ac:dyDescent="0.25">
      <c r="A81" s="24" t="s">
        <v>91</v>
      </c>
      <c r="B81" s="17" t="s">
        <v>99</v>
      </c>
      <c r="C81" s="25">
        <v>9.4</v>
      </c>
      <c r="D81" s="25">
        <v>12</v>
      </c>
      <c r="E81" s="25">
        <v>45</v>
      </c>
      <c r="F81" s="25">
        <v>360</v>
      </c>
      <c r="G81" s="25">
        <v>0.4</v>
      </c>
      <c r="H81" s="25">
        <v>0</v>
      </c>
      <c r="I81" s="25">
        <v>204</v>
      </c>
      <c r="J81" s="25">
        <v>0</v>
      </c>
      <c r="K81" s="25">
        <v>0</v>
      </c>
      <c r="L81" s="26" t="s">
        <v>93</v>
      </c>
    </row>
    <row r="82" spans="1:12" x14ac:dyDescent="0.25">
      <c r="A82" s="24" t="s">
        <v>94</v>
      </c>
      <c r="B82" s="27">
        <v>200</v>
      </c>
      <c r="C82" s="25">
        <v>0.2</v>
      </c>
      <c r="D82" s="25">
        <v>0</v>
      </c>
      <c r="E82" s="25">
        <v>35.799999999999997</v>
      </c>
      <c r="F82" s="25">
        <v>136</v>
      </c>
      <c r="G82" s="28">
        <v>0</v>
      </c>
      <c r="H82" s="28">
        <v>0</v>
      </c>
      <c r="I82" s="25">
        <v>1</v>
      </c>
      <c r="J82" s="25">
        <v>1</v>
      </c>
      <c r="K82" s="25">
        <v>0</v>
      </c>
      <c r="L82" s="52" t="s">
        <v>44</v>
      </c>
    </row>
    <row r="83" spans="1:12" x14ac:dyDescent="0.25">
      <c r="A83" s="24" t="s">
        <v>29</v>
      </c>
      <c r="B83" s="27">
        <v>50</v>
      </c>
      <c r="C83" s="25">
        <v>4</v>
      </c>
      <c r="D83" s="25">
        <v>0</v>
      </c>
      <c r="E83" s="25">
        <v>30</v>
      </c>
      <c r="F83" s="25">
        <v>142</v>
      </c>
      <c r="G83" s="25">
        <v>0</v>
      </c>
      <c r="H83" s="25">
        <v>0</v>
      </c>
      <c r="I83" s="25">
        <v>56</v>
      </c>
      <c r="J83" s="25">
        <v>12</v>
      </c>
      <c r="K83" s="25">
        <v>0</v>
      </c>
      <c r="L83" s="23"/>
    </row>
    <row r="84" spans="1:12" x14ac:dyDescent="0.25">
      <c r="A84" s="29" t="s">
        <v>30</v>
      </c>
      <c r="B84" s="18"/>
      <c r="C84" s="31">
        <f>SUM(C80:C83)</f>
        <v>15.6</v>
      </c>
      <c r="D84" s="31">
        <f t="shared" ref="D84:K84" si="7">SUM(D80:D83)</f>
        <v>20.8</v>
      </c>
      <c r="E84" s="31">
        <f t="shared" si="7"/>
        <v>127.8</v>
      </c>
      <c r="F84" s="31">
        <f t="shared" si="7"/>
        <v>794.2</v>
      </c>
      <c r="G84" s="31">
        <f t="shared" si="7"/>
        <v>12.9</v>
      </c>
      <c r="H84" s="31">
        <f t="shared" si="7"/>
        <v>0</v>
      </c>
      <c r="I84" s="31">
        <f t="shared" si="7"/>
        <v>261</v>
      </c>
      <c r="J84" s="31">
        <f t="shared" si="7"/>
        <v>66.2</v>
      </c>
      <c r="K84" s="31">
        <f t="shared" si="7"/>
        <v>1.1000000000000001</v>
      </c>
      <c r="L84" s="31"/>
    </row>
    <row r="85" spans="1:12" x14ac:dyDescent="0.25">
      <c r="A85" s="32" t="s">
        <v>45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3"/>
    </row>
    <row r="86" spans="1:12" x14ac:dyDescent="0.25">
      <c r="A86" s="21" t="s">
        <v>121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3"/>
    </row>
    <row r="87" spans="1:12" x14ac:dyDescent="0.25">
      <c r="A87" s="24" t="s">
        <v>41</v>
      </c>
      <c r="B87" s="17">
        <v>100</v>
      </c>
      <c r="C87" s="25">
        <v>11.8</v>
      </c>
      <c r="D87" s="25">
        <v>8.4</v>
      </c>
      <c r="E87" s="25">
        <v>5</v>
      </c>
      <c r="F87" s="25">
        <v>168</v>
      </c>
      <c r="G87" s="25">
        <v>10</v>
      </c>
      <c r="H87" s="25">
        <v>0.1</v>
      </c>
      <c r="I87" s="25">
        <v>0</v>
      </c>
      <c r="J87" s="25">
        <v>32</v>
      </c>
      <c r="K87" s="25">
        <v>1.2</v>
      </c>
      <c r="L87" s="23" t="s">
        <v>42</v>
      </c>
    </row>
    <row r="88" spans="1:12" x14ac:dyDescent="0.25">
      <c r="A88" s="45" t="s">
        <v>55</v>
      </c>
      <c r="B88" s="46">
        <v>180</v>
      </c>
      <c r="C88" s="60">
        <v>3.6</v>
      </c>
      <c r="D88" s="60">
        <v>6.2</v>
      </c>
      <c r="E88" s="60">
        <v>30.7</v>
      </c>
      <c r="F88" s="60">
        <v>206.3</v>
      </c>
      <c r="G88" s="60">
        <v>16.3</v>
      </c>
      <c r="H88" s="60">
        <v>0</v>
      </c>
      <c r="I88" s="60">
        <v>800</v>
      </c>
      <c r="J88" s="60">
        <v>91.1</v>
      </c>
      <c r="K88" s="60">
        <v>1.3</v>
      </c>
      <c r="L88" s="48" t="s">
        <v>56</v>
      </c>
    </row>
    <row r="89" spans="1:12" x14ac:dyDescent="0.25">
      <c r="A89" s="24" t="s">
        <v>27</v>
      </c>
      <c r="B89" s="27">
        <v>50</v>
      </c>
      <c r="C89" s="25">
        <v>1.1000000000000001</v>
      </c>
      <c r="D89" s="25">
        <v>1.5</v>
      </c>
      <c r="E89" s="25">
        <v>3.8</v>
      </c>
      <c r="F89" s="25">
        <v>33</v>
      </c>
      <c r="G89" s="28">
        <v>2</v>
      </c>
      <c r="H89" s="28">
        <v>0</v>
      </c>
      <c r="I89" s="28">
        <v>0</v>
      </c>
      <c r="J89" s="28">
        <v>0</v>
      </c>
      <c r="K89" s="28">
        <v>0</v>
      </c>
      <c r="L89" s="23" t="s">
        <v>28</v>
      </c>
    </row>
    <row r="90" spans="1:12" x14ac:dyDescent="0.25">
      <c r="A90" s="24" t="s">
        <v>124</v>
      </c>
      <c r="B90" s="40">
        <v>100</v>
      </c>
      <c r="C90" s="25">
        <v>1.8</v>
      </c>
      <c r="D90" s="25">
        <v>7.6</v>
      </c>
      <c r="E90" s="25">
        <v>6.8</v>
      </c>
      <c r="F90" s="25">
        <v>106.6</v>
      </c>
      <c r="G90" s="28">
        <v>10</v>
      </c>
      <c r="H90" s="28">
        <v>0</v>
      </c>
      <c r="I90" s="25">
        <v>0</v>
      </c>
      <c r="J90" s="28">
        <v>0</v>
      </c>
      <c r="K90" s="28">
        <v>0</v>
      </c>
      <c r="L90" s="23" t="s">
        <v>123</v>
      </c>
    </row>
    <row r="91" spans="1:12" x14ac:dyDescent="0.25">
      <c r="A91" s="24" t="s">
        <v>95</v>
      </c>
      <c r="B91" s="27">
        <v>200</v>
      </c>
      <c r="C91" s="25">
        <v>3.6</v>
      </c>
      <c r="D91" s="25">
        <v>4</v>
      </c>
      <c r="E91" s="25">
        <v>16</v>
      </c>
      <c r="F91" s="25">
        <v>114</v>
      </c>
      <c r="G91" s="28">
        <v>0.2</v>
      </c>
      <c r="H91" s="28">
        <v>0</v>
      </c>
      <c r="I91" s="25">
        <v>44</v>
      </c>
      <c r="J91" s="25">
        <v>126</v>
      </c>
      <c r="K91" s="25">
        <v>1</v>
      </c>
      <c r="L91" s="23" t="s">
        <v>96</v>
      </c>
    </row>
    <row r="92" spans="1:12" x14ac:dyDescent="0.25">
      <c r="A92" s="24" t="s">
        <v>29</v>
      </c>
      <c r="B92" s="27">
        <v>50</v>
      </c>
      <c r="C92" s="25">
        <v>4</v>
      </c>
      <c r="D92" s="25">
        <v>0</v>
      </c>
      <c r="E92" s="25">
        <v>30</v>
      </c>
      <c r="F92" s="25">
        <v>142</v>
      </c>
      <c r="G92" s="25">
        <v>0</v>
      </c>
      <c r="H92" s="25">
        <v>0</v>
      </c>
      <c r="I92" s="25">
        <v>56</v>
      </c>
      <c r="J92" s="25">
        <v>12</v>
      </c>
      <c r="K92" s="25">
        <v>0</v>
      </c>
      <c r="L92" s="23"/>
    </row>
    <row r="93" spans="1:12" x14ac:dyDescent="0.25">
      <c r="A93" s="29" t="s">
        <v>30</v>
      </c>
      <c r="B93" s="17"/>
      <c r="C93" s="31">
        <f>SUM(C87:C92)</f>
        <v>25.900000000000002</v>
      </c>
      <c r="D93" s="31">
        <f t="shared" ref="D93:K93" si="8">SUM(D87:D92)</f>
        <v>27.700000000000003</v>
      </c>
      <c r="E93" s="31">
        <f t="shared" si="8"/>
        <v>92.3</v>
      </c>
      <c r="F93" s="31">
        <f t="shared" si="8"/>
        <v>769.9</v>
      </c>
      <c r="G93" s="31">
        <f t="shared" si="8"/>
        <v>38.5</v>
      </c>
      <c r="H93" s="31">
        <f t="shared" si="8"/>
        <v>0.1</v>
      </c>
      <c r="I93" s="31">
        <f t="shared" si="8"/>
        <v>900</v>
      </c>
      <c r="J93" s="31">
        <f t="shared" si="8"/>
        <v>261.10000000000002</v>
      </c>
      <c r="K93" s="31">
        <f t="shared" si="8"/>
        <v>3.5</v>
      </c>
      <c r="L93" s="23"/>
    </row>
    <row r="94" spans="1:12" x14ac:dyDescent="0.25">
      <c r="A94" s="32" t="s">
        <v>51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3"/>
    </row>
    <row r="95" spans="1:12" x14ac:dyDescent="0.25">
      <c r="A95" s="21" t="s">
        <v>121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3"/>
    </row>
    <row r="96" spans="1:12" x14ac:dyDescent="0.25">
      <c r="A96" s="24" t="s">
        <v>46</v>
      </c>
      <c r="B96" s="17">
        <v>100</v>
      </c>
      <c r="C96" s="38">
        <v>12.5</v>
      </c>
      <c r="D96" s="38">
        <v>19.2</v>
      </c>
      <c r="E96" s="38">
        <v>12.1</v>
      </c>
      <c r="F96" s="38">
        <v>307.3</v>
      </c>
      <c r="G96" s="39">
        <v>5.5</v>
      </c>
      <c r="H96" s="39">
        <v>7.0000000000000007E-2</v>
      </c>
      <c r="I96" s="38">
        <v>748</v>
      </c>
      <c r="J96" s="39">
        <v>87.5</v>
      </c>
      <c r="K96" s="39">
        <v>1.4</v>
      </c>
      <c r="L96" s="26" t="s">
        <v>47</v>
      </c>
    </row>
    <row r="97" spans="1:12" x14ac:dyDescent="0.25">
      <c r="A97" s="24" t="s">
        <v>48</v>
      </c>
      <c r="B97" s="17">
        <v>180</v>
      </c>
      <c r="C97" s="25">
        <v>16.7</v>
      </c>
      <c r="D97" s="25">
        <v>7.2</v>
      </c>
      <c r="E97" s="25">
        <v>37.1</v>
      </c>
      <c r="F97" s="25">
        <v>267.5</v>
      </c>
      <c r="G97" s="25">
        <v>0</v>
      </c>
      <c r="H97" s="25">
        <v>0</v>
      </c>
      <c r="I97" s="25">
        <v>440</v>
      </c>
      <c r="J97" s="25">
        <v>65</v>
      </c>
      <c r="K97" s="25">
        <v>4</v>
      </c>
      <c r="L97" s="26" t="s">
        <v>49</v>
      </c>
    </row>
    <row r="98" spans="1:12" x14ac:dyDescent="0.25">
      <c r="A98" s="24" t="s">
        <v>122</v>
      </c>
      <c r="B98" s="17">
        <v>100</v>
      </c>
      <c r="C98" s="25">
        <v>0</v>
      </c>
      <c r="D98" s="25">
        <v>12</v>
      </c>
      <c r="E98" s="25">
        <v>0</v>
      </c>
      <c r="F98" s="25">
        <v>108</v>
      </c>
      <c r="G98" s="25">
        <v>10</v>
      </c>
      <c r="H98" s="25">
        <v>0</v>
      </c>
      <c r="I98" s="25">
        <v>70</v>
      </c>
      <c r="J98" s="25">
        <v>13.6</v>
      </c>
      <c r="K98" s="25">
        <v>0</v>
      </c>
      <c r="L98" s="23" t="s">
        <v>119</v>
      </c>
    </row>
    <row r="99" spans="1:12" x14ac:dyDescent="0.25">
      <c r="A99" s="24" t="s">
        <v>38</v>
      </c>
      <c r="B99" s="17">
        <v>200</v>
      </c>
      <c r="C99" s="25">
        <v>0.2</v>
      </c>
      <c r="D99" s="25">
        <v>0</v>
      </c>
      <c r="E99" s="28">
        <v>20</v>
      </c>
      <c r="F99" s="25">
        <v>58</v>
      </c>
      <c r="G99" s="25">
        <v>3</v>
      </c>
      <c r="H99" s="25">
        <v>0</v>
      </c>
      <c r="I99" s="25">
        <v>0</v>
      </c>
      <c r="J99" s="25">
        <v>5.8</v>
      </c>
      <c r="K99" s="25">
        <v>0.3</v>
      </c>
      <c r="L99" s="23" t="s">
        <v>39</v>
      </c>
    </row>
    <row r="100" spans="1:12" x14ac:dyDescent="0.25">
      <c r="A100" s="24" t="s">
        <v>29</v>
      </c>
      <c r="B100" s="17">
        <v>50</v>
      </c>
      <c r="C100" s="25">
        <v>4</v>
      </c>
      <c r="D100" s="25">
        <v>0</v>
      </c>
      <c r="E100" s="25">
        <v>30</v>
      </c>
      <c r="F100" s="25">
        <v>142</v>
      </c>
      <c r="G100" s="25">
        <v>0</v>
      </c>
      <c r="H100" s="25">
        <v>0</v>
      </c>
      <c r="I100" s="25">
        <v>56</v>
      </c>
      <c r="J100" s="25">
        <v>12</v>
      </c>
      <c r="K100" s="25">
        <v>0</v>
      </c>
      <c r="L100" s="23"/>
    </row>
    <row r="101" spans="1:12" x14ac:dyDescent="0.25">
      <c r="A101" s="29" t="s">
        <v>30</v>
      </c>
      <c r="B101" s="43"/>
      <c r="C101" s="31">
        <f>SUM(C96:C100)</f>
        <v>33.4</v>
      </c>
      <c r="D101" s="31">
        <f t="shared" ref="D101:K101" si="9">SUM(D96:D100)</f>
        <v>38.4</v>
      </c>
      <c r="E101" s="31">
        <f t="shared" si="9"/>
        <v>99.2</v>
      </c>
      <c r="F101" s="31">
        <f t="shared" si="9"/>
        <v>882.8</v>
      </c>
      <c r="G101" s="31">
        <f t="shared" si="9"/>
        <v>18.5</v>
      </c>
      <c r="H101" s="31">
        <f t="shared" si="9"/>
        <v>7.0000000000000007E-2</v>
      </c>
      <c r="I101" s="31">
        <f t="shared" si="9"/>
        <v>1314</v>
      </c>
      <c r="J101" s="31">
        <f t="shared" si="9"/>
        <v>183.9</v>
      </c>
      <c r="K101" s="31">
        <f t="shared" si="9"/>
        <v>5.7</v>
      </c>
      <c r="L101" s="23"/>
    </row>
    <row r="103" spans="1:12" x14ac:dyDescent="0.25">
      <c r="A103" s="67" t="s">
        <v>125</v>
      </c>
      <c r="C103" s="66">
        <v>28.5</v>
      </c>
      <c r="D103" s="66">
        <v>27.9</v>
      </c>
      <c r="E103" s="66">
        <v>114.8</v>
      </c>
      <c r="F103" s="66">
        <v>845.5</v>
      </c>
      <c r="G103" s="66">
        <v>16.600000000000001</v>
      </c>
      <c r="H103" s="66">
        <v>1.8</v>
      </c>
      <c r="I103" s="66">
        <v>477</v>
      </c>
      <c r="J103" s="66">
        <v>244.5</v>
      </c>
      <c r="K103" s="66">
        <v>3.7</v>
      </c>
      <c r="L103" s="44"/>
    </row>
    <row r="104" spans="1:12" x14ac:dyDescent="0.25">
      <c r="A104" s="64"/>
      <c r="B104" s="64"/>
      <c r="C104" s="65"/>
      <c r="D104" s="64"/>
      <c r="E104" s="64"/>
      <c r="F104" s="64"/>
      <c r="G104" s="64"/>
      <c r="H104" s="64"/>
      <c r="I104" s="64"/>
      <c r="J104" s="64"/>
      <c r="K104" s="64"/>
      <c r="L104" s="64"/>
    </row>
    <row r="105" spans="1:12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</row>
    <row r="106" spans="1:12" x14ac:dyDescent="0.25">
      <c r="A106" s="64" t="s">
        <v>97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</row>
    <row r="107" spans="1:12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</row>
  </sheetData>
  <mergeCells count="11">
    <mergeCell ref="A58:A59"/>
    <mergeCell ref="B58:B59"/>
    <mergeCell ref="C58:E58"/>
    <mergeCell ref="F58:F59"/>
    <mergeCell ref="G58:J58"/>
    <mergeCell ref="A9:K9"/>
    <mergeCell ref="A12:A13"/>
    <mergeCell ref="B12:B13"/>
    <mergeCell ref="C12:E12"/>
    <mergeCell ref="F12:F13"/>
    <mergeCell ref="G12:J1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9"/>
  <sheetViews>
    <sheetView topLeftCell="A4" workbookViewId="0">
      <selection activeCell="L105" sqref="L105"/>
    </sheetView>
  </sheetViews>
  <sheetFormatPr defaultRowHeight="15" x14ac:dyDescent="0.25"/>
  <cols>
    <col min="1" max="1" width="29.42578125" customWidth="1"/>
  </cols>
  <sheetData>
    <row r="2" spans="1:12" ht="15.75" x14ac:dyDescent="0.25">
      <c r="A2" s="1" t="s">
        <v>0</v>
      </c>
      <c r="B2" s="1"/>
      <c r="C2" s="2"/>
      <c r="D2" s="3"/>
    </row>
    <row r="3" spans="1:12" ht="15.75" x14ac:dyDescent="0.25">
      <c r="A3" s="1" t="s">
        <v>57</v>
      </c>
      <c r="B3" s="1"/>
      <c r="C3" s="2"/>
      <c r="D3" s="3"/>
    </row>
    <row r="4" spans="1:12" ht="15.75" x14ac:dyDescent="0.25">
      <c r="A4" s="1" t="s">
        <v>1</v>
      </c>
      <c r="B4" s="1"/>
      <c r="C4" s="2"/>
      <c r="D4" s="3"/>
    </row>
    <row r="5" spans="1:12" ht="15.75" x14ac:dyDescent="0.25">
      <c r="A5" s="1" t="s">
        <v>2</v>
      </c>
      <c r="B5" s="1"/>
      <c r="C5" s="2"/>
      <c r="D5" s="3"/>
    </row>
    <row r="6" spans="1:12" ht="15.75" x14ac:dyDescent="0.25">
      <c r="A6" s="1" t="s">
        <v>58</v>
      </c>
      <c r="B6" s="1"/>
      <c r="C6" s="2"/>
      <c r="D6" s="3"/>
    </row>
    <row r="7" spans="1:12" ht="15.75" x14ac:dyDescent="0.25">
      <c r="A7" s="4" t="s">
        <v>3</v>
      </c>
      <c r="B7" s="1"/>
      <c r="C7" s="2"/>
      <c r="D7" s="3"/>
    </row>
    <row r="9" spans="1:12" x14ac:dyDescent="0.25">
      <c r="A9" s="102" t="s">
        <v>101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5"/>
    </row>
    <row r="10" spans="1:12" x14ac:dyDescent="0.25">
      <c r="A10" s="6" t="s">
        <v>100</v>
      </c>
      <c r="B10" s="7"/>
      <c r="C10" s="8"/>
      <c r="D10" s="8"/>
      <c r="E10" s="8"/>
      <c r="F10" s="9"/>
      <c r="G10" s="8"/>
      <c r="H10" s="8"/>
      <c r="I10" s="8"/>
      <c r="J10" s="8"/>
      <c r="K10" s="8"/>
      <c r="L10" s="10"/>
    </row>
    <row r="11" spans="1:12" x14ac:dyDescent="0.25">
      <c r="A11" s="11" t="s">
        <v>5</v>
      </c>
      <c r="B11" s="12"/>
      <c r="C11" s="12"/>
      <c r="D11" s="13"/>
      <c r="E11" s="14"/>
      <c r="F11" s="12"/>
      <c r="G11" s="12"/>
      <c r="H11" s="14"/>
      <c r="I11" s="14"/>
      <c r="J11" s="14"/>
      <c r="K11" s="14"/>
      <c r="L11" s="10"/>
    </row>
    <row r="12" spans="1:12" x14ac:dyDescent="0.25">
      <c r="A12" s="101" t="s">
        <v>6</v>
      </c>
      <c r="B12" s="101" t="s">
        <v>7</v>
      </c>
      <c r="C12" s="101" t="s">
        <v>8</v>
      </c>
      <c r="D12" s="101"/>
      <c r="E12" s="101"/>
      <c r="F12" s="101" t="s">
        <v>9</v>
      </c>
      <c r="G12" s="101" t="s">
        <v>10</v>
      </c>
      <c r="H12" s="101"/>
      <c r="I12" s="101"/>
      <c r="J12" s="101"/>
      <c r="K12" s="50"/>
      <c r="L12" s="16" t="s">
        <v>11</v>
      </c>
    </row>
    <row r="13" spans="1:12" x14ac:dyDescent="0.25">
      <c r="A13" s="101"/>
      <c r="B13" s="101"/>
      <c r="C13" s="17" t="s">
        <v>12</v>
      </c>
      <c r="D13" s="18" t="s">
        <v>13</v>
      </c>
      <c r="E13" s="17" t="s">
        <v>14</v>
      </c>
      <c r="F13" s="101"/>
      <c r="G13" s="50" t="s">
        <v>15</v>
      </c>
      <c r="H13" s="19" t="s">
        <v>16</v>
      </c>
      <c r="I13" s="50" t="s">
        <v>17</v>
      </c>
      <c r="J13" s="50" t="s">
        <v>18</v>
      </c>
      <c r="K13" s="50" t="s">
        <v>19</v>
      </c>
      <c r="L13" s="20" t="s">
        <v>20</v>
      </c>
    </row>
    <row r="14" spans="1:12" ht="15" customHeight="1" x14ac:dyDescent="0.25">
      <c r="A14" s="19" t="s">
        <v>21</v>
      </c>
      <c r="B14" s="50"/>
      <c r="C14" s="17"/>
      <c r="D14" s="18"/>
      <c r="E14" s="17"/>
      <c r="F14" s="50"/>
      <c r="G14" s="50"/>
      <c r="H14" s="19"/>
      <c r="I14" s="50"/>
      <c r="J14" s="50"/>
      <c r="K14" s="50"/>
      <c r="L14" s="20"/>
    </row>
    <row r="15" spans="1:12" ht="15" customHeight="1" x14ac:dyDescent="0.25">
      <c r="A15" s="21" t="s">
        <v>121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15" customHeight="1" x14ac:dyDescent="0.25">
      <c r="A16" s="24" t="s">
        <v>32</v>
      </c>
      <c r="B16" s="17">
        <v>60</v>
      </c>
      <c r="C16" s="25">
        <v>0</v>
      </c>
      <c r="D16" s="25">
        <v>0</v>
      </c>
      <c r="E16" s="25">
        <v>2</v>
      </c>
      <c r="F16" s="25">
        <v>7.2</v>
      </c>
      <c r="G16" s="25">
        <v>6</v>
      </c>
      <c r="H16" s="25">
        <v>0</v>
      </c>
      <c r="I16" s="25">
        <v>42</v>
      </c>
      <c r="J16" s="25">
        <v>7</v>
      </c>
      <c r="K16" s="25">
        <v>0</v>
      </c>
      <c r="L16" s="23"/>
    </row>
    <row r="17" spans="1:12" ht="15" customHeight="1" x14ac:dyDescent="0.25">
      <c r="A17" s="24" t="s">
        <v>61</v>
      </c>
      <c r="B17" s="17" t="s">
        <v>62</v>
      </c>
      <c r="C17" s="25">
        <v>25.5</v>
      </c>
      <c r="D17" s="25">
        <v>22.3</v>
      </c>
      <c r="E17" s="25">
        <v>10</v>
      </c>
      <c r="F17" s="25">
        <v>282</v>
      </c>
      <c r="G17" s="25">
        <v>7.05</v>
      </c>
      <c r="H17" s="25">
        <v>1.4</v>
      </c>
      <c r="I17" s="25">
        <v>72</v>
      </c>
      <c r="J17" s="25">
        <v>32.9</v>
      </c>
      <c r="K17" s="25">
        <v>4.5999999999999996</v>
      </c>
      <c r="L17" s="26" t="s">
        <v>63</v>
      </c>
    </row>
    <row r="18" spans="1:12" ht="15" customHeight="1" x14ac:dyDescent="0.25">
      <c r="A18" s="24" t="s">
        <v>36</v>
      </c>
      <c r="B18" s="17">
        <v>150</v>
      </c>
      <c r="C18" s="25">
        <v>8.5</v>
      </c>
      <c r="D18" s="25">
        <v>7.8</v>
      </c>
      <c r="E18" s="25">
        <v>38.200000000000003</v>
      </c>
      <c r="F18" s="25">
        <v>223.5</v>
      </c>
      <c r="G18" s="25">
        <v>0</v>
      </c>
      <c r="H18" s="25">
        <v>0</v>
      </c>
      <c r="I18" s="25">
        <v>204</v>
      </c>
      <c r="J18" s="25">
        <v>20.3</v>
      </c>
      <c r="K18" s="25">
        <v>3.6</v>
      </c>
      <c r="L18" s="26" t="s">
        <v>37</v>
      </c>
    </row>
    <row r="19" spans="1:12" ht="15" customHeight="1" x14ac:dyDescent="0.25">
      <c r="A19" s="24" t="s">
        <v>38</v>
      </c>
      <c r="B19" s="17">
        <v>200</v>
      </c>
      <c r="C19" s="25">
        <v>0.2</v>
      </c>
      <c r="D19" s="25">
        <v>0</v>
      </c>
      <c r="E19" s="28">
        <v>20</v>
      </c>
      <c r="F19" s="25">
        <v>58</v>
      </c>
      <c r="G19" s="25">
        <v>3</v>
      </c>
      <c r="H19" s="25">
        <v>0</v>
      </c>
      <c r="I19" s="25">
        <v>0</v>
      </c>
      <c r="J19" s="25">
        <v>5.8</v>
      </c>
      <c r="K19" s="25">
        <v>0.3</v>
      </c>
      <c r="L19" s="23" t="s">
        <v>39</v>
      </c>
    </row>
    <row r="20" spans="1:12" ht="15" customHeight="1" x14ac:dyDescent="0.25">
      <c r="A20" s="24" t="s">
        <v>29</v>
      </c>
      <c r="B20" s="17">
        <v>50</v>
      </c>
      <c r="C20" s="25">
        <v>4</v>
      </c>
      <c r="D20" s="25">
        <v>0</v>
      </c>
      <c r="E20" s="25">
        <v>30</v>
      </c>
      <c r="F20" s="25">
        <v>142</v>
      </c>
      <c r="G20" s="25">
        <v>0</v>
      </c>
      <c r="H20" s="25">
        <v>0</v>
      </c>
      <c r="I20" s="25">
        <v>56</v>
      </c>
      <c r="J20" s="25">
        <v>12</v>
      </c>
      <c r="K20" s="25">
        <v>0</v>
      </c>
      <c r="L20" s="23"/>
    </row>
    <row r="21" spans="1:12" ht="15" customHeight="1" x14ac:dyDescent="0.25">
      <c r="A21" s="29" t="s">
        <v>30</v>
      </c>
      <c r="B21" s="30"/>
      <c r="C21" s="31">
        <f>SUM(C16:C20)</f>
        <v>38.200000000000003</v>
      </c>
      <c r="D21" s="31">
        <f t="shared" ref="D21:K21" si="0">SUM(D16:D20)</f>
        <v>30.1</v>
      </c>
      <c r="E21" s="31">
        <f t="shared" si="0"/>
        <v>100.2</v>
      </c>
      <c r="F21" s="31">
        <f t="shared" si="0"/>
        <v>712.7</v>
      </c>
      <c r="G21" s="31">
        <f t="shared" si="0"/>
        <v>16.05</v>
      </c>
      <c r="H21" s="31">
        <f t="shared" si="0"/>
        <v>1.4</v>
      </c>
      <c r="I21" s="31">
        <f t="shared" si="0"/>
        <v>374</v>
      </c>
      <c r="J21" s="31">
        <f t="shared" si="0"/>
        <v>78</v>
      </c>
      <c r="K21" s="31">
        <f t="shared" si="0"/>
        <v>8.5</v>
      </c>
      <c r="L21" s="23"/>
    </row>
    <row r="22" spans="1:12" ht="15" customHeight="1" x14ac:dyDescent="0.25">
      <c r="A22" s="2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ht="15" customHeight="1" x14ac:dyDescent="0.25">
      <c r="A23" s="32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15" customHeight="1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ht="15" customHeight="1" x14ac:dyDescent="0.25">
      <c r="A25" s="24" t="s">
        <v>102</v>
      </c>
      <c r="B25" s="17">
        <v>250</v>
      </c>
      <c r="C25" s="25">
        <v>2.7</v>
      </c>
      <c r="D25" s="25">
        <v>1.4</v>
      </c>
      <c r="E25" s="25">
        <v>10.5</v>
      </c>
      <c r="F25" s="25">
        <v>153</v>
      </c>
      <c r="G25" s="25">
        <v>0.7</v>
      </c>
      <c r="H25" s="25">
        <v>0.01</v>
      </c>
      <c r="I25" s="25">
        <v>0</v>
      </c>
      <c r="J25" s="25">
        <v>20</v>
      </c>
      <c r="K25" s="25">
        <v>0.7</v>
      </c>
      <c r="L25" s="23" t="s">
        <v>103</v>
      </c>
    </row>
    <row r="26" spans="1:12" ht="15" customHeight="1" x14ac:dyDescent="0.25">
      <c r="A26" s="24" t="s">
        <v>106</v>
      </c>
      <c r="B26" s="41" t="s">
        <v>98</v>
      </c>
      <c r="C26" s="35">
        <v>5.2</v>
      </c>
      <c r="D26" s="35">
        <v>8.3000000000000007</v>
      </c>
      <c r="E26" s="35">
        <v>64.900000000000006</v>
      </c>
      <c r="F26" s="35">
        <v>424</v>
      </c>
      <c r="G26" s="35">
        <v>0.1</v>
      </c>
      <c r="H26" s="35">
        <v>0</v>
      </c>
      <c r="I26" s="35">
        <v>0</v>
      </c>
      <c r="J26" s="35">
        <v>0</v>
      </c>
      <c r="K26" s="35">
        <v>0</v>
      </c>
      <c r="L26" s="42" t="s">
        <v>72</v>
      </c>
    </row>
    <row r="27" spans="1:12" ht="15" customHeight="1" x14ac:dyDescent="0.25">
      <c r="A27" s="24" t="s">
        <v>104</v>
      </c>
      <c r="B27" s="17">
        <v>60</v>
      </c>
      <c r="C27" s="25">
        <v>0.7</v>
      </c>
      <c r="D27" s="25">
        <v>3.2</v>
      </c>
      <c r="E27" s="25">
        <v>3.6</v>
      </c>
      <c r="F27" s="25">
        <v>60.9</v>
      </c>
      <c r="G27" s="25">
        <v>13.5</v>
      </c>
      <c r="H27" s="25">
        <v>0</v>
      </c>
      <c r="I27" s="25">
        <v>0</v>
      </c>
      <c r="J27" s="25">
        <v>12.6</v>
      </c>
      <c r="K27" s="25">
        <v>0.56999999999999995</v>
      </c>
      <c r="L27" s="26" t="s">
        <v>105</v>
      </c>
    </row>
    <row r="28" spans="1:12" ht="15" customHeight="1" x14ac:dyDescent="0.25">
      <c r="A28" s="24" t="s">
        <v>64</v>
      </c>
      <c r="B28" s="17" t="s">
        <v>65</v>
      </c>
      <c r="C28" s="25">
        <v>0.1</v>
      </c>
      <c r="D28" s="25">
        <v>0</v>
      </c>
      <c r="E28" s="28">
        <v>13</v>
      </c>
      <c r="F28" s="25">
        <v>61.6</v>
      </c>
      <c r="G28" s="25">
        <v>5.6</v>
      </c>
      <c r="H28" s="25">
        <v>0</v>
      </c>
      <c r="I28" s="25">
        <v>0</v>
      </c>
      <c r="J28" s="25">
        <v>7</v>
      </c>
      <c r="K28" s="25">
        <v>1</v>
      </c>
      <c r="L28" s="23" t="s">
        <v>39</v>
      </c>
    </row>
    <row r="29" spans="1:12" ht="15" customHeight="1" x14ac:dyDescent="0.25">
      <c r="A29" s="24" t="s">
        <v>29</v>
      </c>
      <c r="B29" s="17">
        <v>50</v>
      </c>
      <c r="C29" s="25">
        <v>4</v>
      </c>
      <c r="D29" s="25">
        <v>0</v>
      </c>
      <c r="E29" s="25">
        <v>30</v>
      </c>
      <c r="F29" s="25">
        <v>142</v>
      </c>
      <c r="G29" s="25">
        <v>0</v>
      </c>
      <c r="H29" s="25">
        <v>0</v>
      </c>
      <c r="I29" s="25">
        <v>56</v>
      </c>
      <c r="J29" s="25">
        <v>12</v>
      </c>
      <c r="K29" s="25">
        <v>0</v>
      </c>
      <c r="L29" s="23"/>
    </row>
    <row r="30" spans="1:12" ht="15" customHeight="1" x14ac:dyDescent="0.25">
      <c r="A30" s="29" t="s">
        <v>30</v>
      </c>
      <c r="B30" s="17"/>
      <c r="C30" s="31">
        <f>SUM(C25:C29)</f>
        <v>12.7</v>
      </c>
      <c r="D30" s="31">
        <f t="shared" ref="D30:K30" si="1">SUM(D25:D29)</f>
        <v>12.900000000000002</v>
      </c>
      <c r="E30" s="31">
        <f t="shared" si="1"/>
        <v>122</v>
      </c>
      <c r="F30" s="31">
        <f t="shared" si="1"/>
        <v>841.5</v>
      </c>
      <c r="G30" s="31">
        <f t="shared" si="1"/>
        <v>19.899999999999999</v>
      </c>
      <c r="H30" s="31">
        <f t="shared" si="1"/>
        <v>0.01</v>
      </c>
      <c r="I30" s="31">
        <f t="shared" si="1"/>
        <v>56</v>
      </c>
      <c r="J30" s="31">
        <f t="shared" si="1"/>
        <v>51.6</v>
      </c>
      <c r="K30" s="31">
        <f t="shared" si="1"/>
        <v>2.27</v>
      </c>
      <c r="L30" s="23"/>
    </row>
    <row r="31" spans="1:12" ht="15" customHeight="1" x14ac:dyDescent="0.25">
      <c r="A31" s="3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ht="15" customHeight="1" x14ac:dyDescent="0.25">
      <c r="A32" s="21" t="s">
        <v>121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spans="1:12" ht="15" customHeight="1" x14ac:dyDescent="0.25">
      <c r="A33" s="24" t="s">
        <v>52</v>
      </c>
      <c r="B33" s="17">
        <v>60</v>
      </c>
      <c r="C33" s="25">
        <v>0.8</v>
      </c>
      <c r="D33" s="25">
        <v>4.4000000000000004</v>
      </c>
      <c r="E33" s="25">
        <v>5.0999999999999996</v>
      </c>
      <c r="F33" s="25">
        <v>63.6</v>
      </c>
      <c r="G33" s="25">
        <v>1.6</v>
      </c>
      <c r="H33" s="25">
        <v>4.8</v>
      </c>
      <c r="I33" s="25">
        <v>139.80000000000001</v>
      </c>
      <c r="J33" s="25">
        <v>108.6</v>
      </c>
      <c r="K33" s="25">
        <v>0.6</v>
      </c>
      <c r="L33" s="23" t="s">
        <v>22</v>
      </c>
    </row>
    <row r="34" spans="1:12" ht="15" customHeight="1" x14ac:dyDescent="0.25">
      <c r="A34" s="24" t="s">
        <v>33</v>
      </c>
      <c r="B34" s="17" t="s">
        <v>34</v>
      </c>
      <c r="C34" s="25">
        <v>14.3</v>
      </c>
      <c r="D34" s="25">
        <v>12.7</v>
      </c>
      <c r="E34" s="28">
        <v>12</v>
      </c>
      <c r="F34" s="25">
        <v>287.5</v>
      </c>
      <c r="G34" s="25">
        <v>3.8</v>
      </c>
      <c r="H34" s="25">
        <v>0</v>
      </c>
      <c r="I34" s="25">
        <v>120</v>
      </c>
      <c r="J34" s="25">
        <v>43.7</v>
      </c>
      <c r="K34" s="28">
        <v>0</v>
      </c>
      <c r="L34" s="26" t="s">
        <v>35</v>
      </c>
    </row>
    <row r="35" spans="1:12" ht="15" customHeight="1" x14ac:dyDescent="0.25">
      <c r="A35" s="24" t="s">
        <v>80</v>
      </c>
      <c r="B35" s="17">
        <v>150</v>
      </c>
      <c r="C35" s="25">
        <v>6.2</v>
      </c>
      <c r="D35" s="25">
        <v>5.4</v>
      </c>
      <c r="E35" s="25">
        <v>32</v>
      </c>
      <c r="F35" s="25">
        <v>217</v>
      </c>
      <c r="G35" s="25">
        <v>0</v>
      </c>
      <c r="H35" s="25">
        <v>0</v>
      </c>
      <c r="I35" s="25">
        <v>440</v>
      </c>
      <c r="J35" s="25">
        <v>65</v>
      </c>
      <c r="K35" s="25">
        <v>4</v>
      </c>
      <c r="L35" s="26" t="s">
        <v>26</v>
      </c>
    </row>
    <row r="36" spans="1:12" ht="15" customHeight="1" x14ac:dyDescent="0.25">
      <c r="A36" s="33" t="s">
        <v>43</v>
      </c>
      <c r="B36" s="34">
        <v>200</v>
      </c>
      <c r="C36" s="35">
        <v>0.2</v>
      </c>
      <c r="D36" s="35">
        <v>0</v>
      </c>
      <c r="E36" s="35">
        <v>35.799999999999997</v>
      </c>
      <c r="F36" s="35">
        <v>136</v>
      </c>
      <c r="G36" s="36">
        <v>0</v>
      </c>
      <c r="H36" s="36">
        <v>0</v>
      </c>
      <c r="I36" s="35">
        <v>1</v>
      </c>
      <c r="J36" s="35">
        <v>1</v>
      </c>
      <c r="K36" s="35">
        <v>0</v>
      </c>
      <c r="L36" s="37" t="s">
        <v>44</v>
      </c>
    </row>
    <row r="37" spans="1:12" ht="15" customHeight="1" x14ac:dyDescent="0.25">
      <c r="A37" s="24" t="s">
        <v>29</v>
      </c>
      <c r="B37" s="27">
        <v>50</v>
      </c>
      <c r="C37" s="25">
        <v>4</v>
      </c>
      <c r="D37" s="25">
        <v>0</v>
      </c>
      <c r="E37" s="25">
        <v>30</v>
      </c>
      <c r="F37" s="25">
        <v>142</v>
      </c>
      <c r="G37" s="25">
        <v>0</v>
      </c>
      <c r="H37" s="25">
        <v>0</v>
      </c>
      <c r="I37" s="25">
        <v>56</v>
      </c>
      <c r="J37" s="25">
        <v>12</v>
      </c>
      <c r="K37" s="25">
        <v>0</v>
      </c>
      <c r="L37" s="23"/>
    </row>
    <row r="38" spans="1:12" ht="15" customHeight="1" x14ac:dyDescent="0.25">
      <c r="A38" s="29" t="s">
        <v>30</v>
      </c>
      <c r="B38" s="18"/>
      <c r="C38" s="31">
        <f>SUM(C33:C37)</f>
        <v>25.5</v>
      </c>
      <c r="D38" s="31">
        <f t="shared" ref="D38:K38" si="2">SUM(D33:D37)</f>
        <v>22.5</v>
      </c>
      <c r="E38" s="31">
        <f t="shared" si="2"/>
        <v>114.9</v>
      </c>
      <c r="F38" s="31">
        <f t="shared" si="2"/>
        <v>846.1</v>
      </c>
      <c r="G38" s="31">
        <f t="shared" si="2"/>
        <v>5.4</v>
      </c>
      <c r="H38" s="31">
        <f t="shared" si="2"/>
        <v>4.8</v>
      </c>
      <c r="I38" s="31">
        <f t="shared" si="2"/>
        <v>756.8</v>
      </c>
      <c r="J38" s="31">
        <f t="shared" si="2"/>
        <v>230.3</v>
      </c>
      <c r="K38" s="31">
        <f t="shared" si="2"/>
        <v>4.5999999999999996</v>
      </c>
      <c r="L38" s="31"/>
    </row>
    <row r="39" spans="1:12" ht="15" customHeight="1" x14ac:dyDescent="0.25">
      <c r="A39" s="32" t="s">
        <v>45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3"/>
    </row>
    <row r="40" spans="1:12" ht="15" customHeight="1" x14ac:dyDescent="0.25">
      <c r="A40" s="21" t="s">
        <v>121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pans="1:12" x14ac:dyDescent="0.25">
      <c r="A41" s="24" t="s">
        <v>73</v>
      </c>
      <c r="B41" s="27" t="s">
        <v>74</v>
      </c>
      <c r="C41" s="25">
        <v>6</v>
      </c>
      <c r="D41" s="25">
        <v>5</v>
      </c>
      <c r="E41" s="25">
        <v>20</v>
      </c>
      <c r="F41" s="25">
        <v>148</v>
      </c>
      <c r="G41" s="25">
        <v>8.6999999999999993</v>
      </c>
      <c r="H41" s="28">
        <v>1.25</v>
      </c>
      <c r="I41" s="25">
        <v>177.5</v>
      </c>
      <c r="J41" s="25">
        <v>49.2</v>
      </c>
      <c r="K41" s="25">
        <v>3.5</v>
      </c>
      <c r="L41" s="26" t="s">
        <v>75</v>
      </c>
    </row>
    <row r="42" spans="1:12" ht="15" customHeight="1" x14ac:dyDescent="0.25">
      <c r="A42" s="24" t="s">
        <v>108</v>
      </c>
      <c r="B42" s="17">
        <v>100</v>
      </c>
      <c r="C42" s="25">
        <v>2.8</v>
      </c>
      <c r="D42" s="25">
        <v>6</v>
      </c>
      <c r="E42" s="25">
        <v>11.4</v>
      </c>
      <c r="F42" s="25">
        <v>108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6" t="s">
        <v>107</v>
      </c>
    </row>
    <row r="43" spans="1:12" ht="15" customHeight="1" x14ac:dyDescent="0.25">
      <c r="A43" s="24" t="s">
        <v>109</v>
      </c>
      <c r="B43" s="17">
        <v>200</v>
      </c>
      <c r="C43" s="25">
        <v>1</v>
      </c>
      <c r="D43" s="25">
        <v>0</v>
      </c>
      <c r="E43" s="28">
        <v>31</v>
      </c>
      <c r="F43" s="25">
        <v>123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3" t="s">
        <v>77</v>
      </c>
    </row>
    <row r="44" spans="1:12" ht="15" customHeight="1" x14ac:dyDescent="0.25">
      <c r="A44" s="24" t="s">
        <v>29</v>
      </c>
      <c r="B44" s="27">
        <v>50</v>
      </c>
      <c r="C44" s="25">
        <v>4</v>
      </c>
      <c r="D44" s="25">
        <v>0</v>
      </c>
      <c r="E44" s="25">
        <v>30</v>
      </c>
      <c r="F44" s="25">
        <v>142</v>
      </c>
      <c r="G44" s="25">
        <v>0</v>
      </c>
      <c r="H44" s="25">
        <v>0</v>
      </c>
      <c r="I44" s="25">
        <v>56</v>
      </c>
      <c r="J44" s="25">
        <v>12</v>
      </c>
      <c r="K44" s="25">
        <v>0</v>
      </c>
      <c r="L44" s="23"/>
    </row>
    <row r="45" spans="1:12" ht="15" customHeight="1" x14ac:dyDescent="0.25">
      <c r="A45" s="24" t="s">
        <v>110</v>
      </c>
      <c r="B45" s="27">
        <v>75</v>
      </c>
      <c r="C45" s="25">
        <v>5.6</v>
      </c>
      <c r="D45" s="25">
        <v>9.9</v>
      </c>
      <c r="E45" s="25">
        <v>45.7</v>
      </c>
      <c r="F45" s="25">
        <v>295.39999999999998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3" t="s">
        <v>111</v>
      </c>
    </row>
    <row r="46" spans="1:12" ht="15" customHeight="1" x14ac:dyDescent="0.25">
      <c r="A46" s="29" t="s">
        <v>30</v>
      </c>
      <c r="B46" s="17"/>
      <c r="C46" s="31">
        <f>SUM(C41:C45)</f>
        <v>19.399999999999999</v>
      </c>
      <c r="D46" s="31">
        <f t="shared" ref="D46:K46" si="3">SUM(D41:D45)</f>
        <v>20.9</v>
      </c>
      <c r="E46" s="31">
        <f t="shared" si="3"/>
        <v>138.10000000000002</v>
      </c>
      <c r="F46" s="31">
        <f t="shared" si="3"/>
        <v>816.4</v>
      </c>
      <c r="G46" s="31">
        <f t="shared" si="3"/>
        <v>8.6999999999999993</v>
      </c>
      <c r="H46" s="31">
        <f t="shared" si="3"/>
        <v>1.25</v>
      </c>
      <c r="I46" s="31">
        <f t="shared" si="3"/>
        <v>233.5</v>
      </c>
      <c r="J46" s="31">
        <f t="shared" si="3"/>
        <v>61.2</v>
      </c>
      <c r="K46" s="31">
        <f t="shared" si="3"/>
        <v>3.5</v>
      </c>
      <c r="L46" s="23"/>
    </row>
    <row r="47" spans="1:12" ht="15" customHeight="1" x14ac:dyDescent="0.25">
      <c r="A47" s="32" t="s">
        <v>51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</row>
    <row r="48" spans="1:12" ht="15" customHeight="1" x14ac:dyDescent="0.25">
      <c r="A48" s="21" t="s">
        <v>121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</row>
    <row r="49" spans="1:12" ht="15" customHeight="1" x14ac:dyDescent="0.25">
      <c r="A49" s="24" t="s">
        <v>112</v>
      </c>
      <c r="B49" s="17">
        <v>60</v>
      </c>
      <c r="C49" s="25">
        <v>1.2</v>
      </c>
      <c r="D49" s="25">
        <v>3</v>
      </c>
      <c r="E49" s="25">
        <v>7.2</v>
      </c>
      <c r="F49" s="25">
        <v>57.6</v>
      </c>
      <c r="G49" s="25">
        <v>33.799999999999997</v>
      </c>
      <c r="H49" s="25">
        <v>0</v>
      </c>
      <c r="I49" s="25">
        <v>0</v>
      </c>
      <c r="J49" s="25">
        <v>0</v>
      </c>
      <c r="K49" s="25">
        <v>0</v>
      </c>
      <c r="L49" s="23" t="s">
        <v>113</v>
      </c>
    </row>
    <row r="50" spans="1:12" s="58" customFormat="1" ht="15" customHeight="1" x14ac:dyDescent="0.25">
      <c r="A50" s="24" t="s">
        <v>41</v>
      </c>
      <c r="B50" s="56">
        <v>100</v>
      </c>
      <c r="C50" s="25">
        <v>11.8</v>
      </c>
      <c r="D50" s="25">
        <v>8.4</v>
      </c>
      <c r="E50" s="25">
        <v>5</v>
      </c>
      <c r="F50" s="25">
        <v>168</v>
      </c>
      <c r="G50" s="25">
        <v>10</v>
      </c>
      <c r="H50" s="25">
        <v>0.1</v>
      </c>
      <c r="I50" s="25">
        <v>0</v>
      </c>
      <c r="J50" s="25">
        <v>32</v>
      </c>
      <c r="K50" s="25">
        <v>1.2</v>
      </c>
      <c r="L50" s="57" t="s">
        <v>42</v>
      </c>
    </row>
    <row r="51" spans="1:12" s="58" customFormat="1" ht="15" customHeight="1" x14ac:dyDescent="0.25">
      <c r="A51" s="45" t="s">
        <v>55</v>
      </c>
      <c r="B51" s="59">
        <v>150</v>
      </c>
      <c r="C51" s="60">
        <v>3</v>
      </c>
      <c r="D51" s="60">
        <v>5.2</v>
      </c>
      <c r="E51" s="60">
        <v>25.6</v>
      </c>
      <c r="F51" s="60">
        <v>172</v>
      </c>
      <c r="G51" s="60">
        <v>10.199999999999999</v>
      </c>
      <c r="H51" s="60">
        <v>0</v>
      </c>
      <c r="I51" s="60">
        <v>667</v>
      </c>
      <c r="J51" s="60">
        <v>76</v>
      </c>
      <c r="K51" s="60">
        <v>1</v>
      </c>
      <c r="L51" s="61" t="s">
        <v>56</v>
      </c>
    </row>
    <row r="52" spans="1:12" ht="15" customHeight="1" x14ac:dyDescent="0.25">
      <c r="A52" s="24" t="s">
        <v>95</v>
      </c>
      <c r="B52" s="27">
        <v>200</v>
      </c>
      <c r="C52" s="25">
        <v>3.6</v>
      </c>
      <c r="D52" s="25">
        <v>4</v>
      </c>
      <c r="E52" s="25">
        <v>16</v>
      </c>
      <c r="F52" s="25">
        <v>114</v>
      </c>
      <c r="G52" s="28">
        <v>0.2</v>
      </c>
      <c r="H52" s="28">
        <v>0</v>
      </c>
      <c r="I52" s="25">
        <v>44</v>
      </c>
      <c r="J52" s="25">
        <v>126</v>
      </c>
      <c r="K52" s="25">
        <v>1</v>
      </c>
      <c r="L52" s="23" t="s">
        <v>96</v>
      </c>
    </row>
    <row r="53" spans="1:12" ht="15" customHeight="1" x14ac:dyDescent="0.25">
      <c r="A53" s="24" t="s">
        <v>29</v>
      </c>
      <c r="B53" s="17">
        <v>50</v>
      </c>
      <c r="C53" s="25">
        <v>4</v>
      </c>
      <c r="D53" s="25">
        <v>0</v>
      </c>
      <c r="E53" s="25">
        <v>30</v>
      </c>
      <c r="F53" s="25">
        <v>142</v>
      </c>
      <c r="G53" s="25">
        <v>0</v>
      </c>
      <c r="H53" s="25">
        <v>0</v>
      </c>
      <c r="I53" s="25">
        <v>56</v>
      </c>
      <c r="J53" s="25">
        <v>12</v>
      </c>
      <c r="K53" s="25">
        <v>0</v>
      </c>
      <c r="L53" s="23"/>
    </row>
    <row r="54" spans="1:12" ht="15" customHeight="1" x14ac:dyDescent="0.25">
      <c r="A54" s="24" t="s">
        <v>114</v>
      </c>
      <c r="B54" s="17">
        <v>50</v>
      </c>
      <c r="C54" s="25">
        <v>3.8</v>
      </c>
      <c r="D54" s="25">
        <v>0.4</v>
      </c>
      <c r="E54" s="25">
        <v>24.5</v>
      </c>
      <c r="F54" s="25">
        <v>117.5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3"/>
    </row>
    <row r="55" spans="1:12" ht="15" customHeight="1" x14ac:dyDescent="0.25">
      <c r="A55" s="29" t="s">
        <v>30</v>
      </c>
      <c r="B55" s="43"/>
      <c r="C55" s="31">
        <f>SUM(C49:C54)</f>
        <v>27.400000000000002</v>
      </c>
      <c r="D55" s="31">
        <f t="shared" ref="D55:K55" si="4">SUM(D49:D54)</f>
        <v>21</v>
      </c>
      <c r="E55" s="31">
        <f t="shared" si="4"/>
        <v>108.3</v>
      </c>
      <c r="F55" s="31">
        <f t="shared" si="4"/>
        <v>771.1</v>
      </c>
      <c r="G55" s="31">
        <f t="shared" si="4"/>
        <v>54.2</v>
      </c>
      <c r="H55" s="31">
        <f t="shared" si="4"/>
        <v>0.1</v>
      </c>
      <c r="I55" s="31">
        <f t="shared" si="4"/>
        <v>767</v>
      </c>
      <c r="J55" s="31">
        <f t="shared" si="4"/>
        <v>246</v>
      </c>
      <c r="K55" s="31">
        <f t="shared" si="4"/>
        <v>3.2</v>
      </c>
      <c r="L55" s="23"/>
    </row>
    <row r="56" spans="1:12" ht="15" customHeight="1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15" customHeight="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15" customHeight="1" x14ac:dyDescent="0.25">
      <c r="A58" s="55" t="s">
        <v>54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1:12" ht="15" customHeight="1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</row>
    <row r="60" spans="1:12" ht="15" customHeight="1" x14ac:dyDescent="0.25">
      <c r="A60" s="101" t="s">
        <v>6</v>
      </c>
      <c r="B60" s="101" t="s">
        <v>7</v>
      </c>
      <c r="C60" s="101" t="s">
        <v>8</v>
      </c>
      <c r="D60" s="101"/>
      <c r="E60" s="101"/>
      <c r="F60" s="101" t="s">
        <v>9</v>
      </c>
      <c r="G60" s="101" t="s">
        <v>10</v>
      </c>
      <c r="H60" s="101"/>
      <c r="I60" s="101"/>
      <c r="J60" s="101"/>
      <c r="K60" s="50"/>
      <c r="L60" s="16" t="s">
        <v>11</v>
      </c>
    </row>
    <row r="61" spans="1:12" ht="15" customHeight="1" x14ac:dyDescent="0.25">
      <c r="A61" s="101"/>
      <c r="B61" s="101"/>
      <c r="C61" s="17" t="s">
        <v>12</v>
      </c>
      <c r="D61" s="18" t="s">
        <v>13</v>
      </c>
      <c r="E61" s="17" t="s">
        <v>14</v>
      </c>
      <c r="F61" s="101"/>
      <c r="G61" s="50" t="s">
        <v>15</v>
      </c>
      <c r="H61" s="19" t="s">
        <v>16</v>
      </c>
      <c r="I61" s="50" t="s">
        <v>17</v>
      </c>
      <c r="J61" s="50" t="s">
        <v>18</v>
      </c>
      <c r="K61" s="50" t="s">
        <v>19</v>
      </c>
      <c r="L61" s="20" t="s">
        <v>20</v>
      </c>
    </row>
    <row r="62" spans="1:12" ht="15" customHeight="1" x14ac:dyDescent="0.25">
      <c r="A62" s="19" t="s">
        <v>21</v>
      </c>
      <c r="B62" s="50"/>
      <c r="C62" s="17"/>
      <c r="D62" s="18"/>
      <c r="E62" s="17"/>
      <c r="F62" s="50"/>
      <c r="G62" s="50"/>
      <c r="H62" s="19"/>
      <c r="I62" s="50"/>
      <c r="J62" s="50"/>
      <c r="K62" s="50"/>
      <c r="L62" s="20"/>
    </row>
    <row r="63" spans="1:12" ht="15" customHeight="1" x14ac:dyDescent="0.25">
      <c r="A63" s="21" t="s">
        <v>121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3"/>
    </row>
    <row r="64" spans="1:12" ht="15" customHeight="1" x14ac:dyDescent="0.25">
      <c r="A64" s="24" t="s">
        <v>23</v>
      </c>
      <c r="B64" s="17">
        <v>100</v>
      </c>
      <c r="C64" s="25">
        <v>17.3</v>
      </c>
      <c r="D64" s="25">
        <v>16</v>
      </c>
      <c r="E64" s="25">
        <v>18.600000000000001</v>
      </c>
      <c r="F64" s="25">
        <v>290.60000000000002</v>
      </c>
      <c r="G64" s="25">
        <v>0</v>
      </c>
      <c r="H64" s="25">
        <v>0</v>
      </c>
      <c r="I64" s="25">
        <v>72</v>
      </c>
      <c r="J64" s="25">
        <v>642.79999999999995</v>
      </c>
      <c r="K64" s="25">
        <v>0</v>
      </c>
      <c r="L64" s="26" t="s">
        <v>24</v>
      </c>
    </row>
    <row r="65" spans="1:12" ht="15" customHeight="1" x14ac:dyDescent="0.25">
      <c r="A65" s="51" t="s">
        <v>36</v>
      </c>
      <c r="B65" s="17">
        <v>150</v>
      </c>
      <c r="C65" s="25">
        <v>6</v>
      </c>
      <c r="D65" s="25">
        <v>10</v>
      </c>
      <c r="E65" s="25">
        <v>28</v>
      </c>
      <c r="F65" s="25">
        <v>222</v>
      </c>
      <c r="G65" s="25">
        <v>0</v>
      </c>
      <c r="H65" s="25">
        <v>0</v>
      </c>
      <c r="I65" s="25">
        <v>170</v>
      </c>
      <c r="J65" s="25">
        <v>17</v>
      </c>
      <c r="K65" s="25">
        <v>3</v>
      </c>
      <c r="L65" s="23" t="s">
        <v>37</v>
      </c>
    </row>
    <row r="66" spans="1:12" ht="15" customHeight="1" x14ac:dyDescent="0.25">
      <c r="A66" s="24" t="s">
        <v>104</v>
      </c>
      <c r="B66" s="17">
        <v>60</v>
      </c>
      <c r="C66" s="25">
        <v>0.7</v>
      </c>
      <c r="D66" s="25">
        <v>3.2</v>
      </c>
      <c r="E66" s="25">
        <v>3.6</v>
      </c>
      <c r="F66" s="25">
        <v>60.9</v>
      </c>
      <c r="G66" s="25">
        <v>13.5</v>
      </c>
      <c r="H66" s="25">
        <v>0</v>
      </c>
      <c r="I66" s="25">
        <v>0</v>
      </c>
      <c r="J66" s="25">
        <v>12.6</v>
      </c>
      <c r="K66" s="25">
        <v>0.56999999999999995</v>
      </c>
      <c r="L66" s="26" t="s">
        <v>105</v>
      </c>
    </row>
    <row r="67" spans="1:12" ht="15" customHeight="1" x14ac:dyDescent="0.25">
      <c r="A67" s="33" t="s">
        <v>43</v>
      </c>
      <c r="B67" s="34">
        <v>200</v>
      </c>
      <c r="C67" s="35">
        <v>0.2</v>
      </c>
      <c r="D67" s="35">
        <v>0</v>
      </c>
      <c r="E67" s="35">
        <v>35.799999999999997</v>
      </c>
      <c r="F67" s="35">
        <v>136</v>
      </c>
      <c r="G67" s="36">
        <v>0</v>
      </c>
      <c r="H67" s="36">
        <v>0</v>
      </c>
      <c r="I67" s="35">
        <v>1</v>
      </c>
      <c r="J67" s="35">
        <v>1</v>
      </c>
      <c r="K67" s="35">
        <v>0</v>
      </c>
      <c r="L67" s="37" t="s">
        <v>44</v>
      </c>
    </row>
    <row r="68" spans="1:12" ht="15" customHeight="1" x14ac:dyDescent="0.25">
      <c r="A68" s="24" t="s">
        <v>29</v>
      </c>
      <c r="B68" s="17">
        <v>50</v>
      </c>
      <c r="C68" s="25">
        <v>4</v>
      </c>
      <c r="D68" s="25">
        <v>0</v>
      </c>
      <c r="E68" s="25">
        <v>30</v>
      </c>
      <c r="F68" s="25">
        <v>142</v>
      </c>
      <c r="G68" s="25">
        <v>0</v>
      </c>
      <c r="H68" s="25">
        <v>0</v>
      </c>
      <c r="I68" s="25">
        <v>56</v>
      </c>
      <c r="J68" s="25">
        <v>12</v>
      </c>
      <c r="K68" s="25">
        <v>0</v>
      </c>
      <c r="L68" s="23"/>
    </row>
    <row r="69" spans="1:12" ht="15" customHeight="1" x14ac:dyDescent="0.25">
      <c r="A69" s="29" t="s">
        <v>30</v>
      </c>
      <c r="B69" s="30"/>
      <c r="C69" s="31">
        <f>SUM(C64:C68)</f>
        <v>28.2</v>
      </c>
      <c r="D69" s="31">
        <f t="shared" ref="D69:K69" si="5">SUM(D64:D68)</f>
        <v>29.2</v>
      </c>
      <c r="E69" s="31">
        <f t="shared" si="5"/>
        <v>116</v>
      </c>
      <c r="F69" s="31">
        <f t="shared" si="5"/>
        <v>851.5</v>
      </c>
      <c r="G69" s="31">
        <f t="shared" si="5"/>
        <v>13.5</v>
      </c>
      <c r="H69" s="31">
        <f t="shared" si="5"/>
        <v>0</v>
      </c>
      <c r="I69" s="31">
        <f t="shared" si="5"/>
        <v>299</v>
      </c>
      <c r="J69" s="31">
        <f t="shared" si="5"/>
        <v>685.4</v>
      </c>
      <c r="K69" s="31">
        <f t="shared" si="5"/>
        <v>3.57</v>
      </c>
      <c r="L69" s="23"/>
    </row>
    <row r="70" spans="1:12" ht="15" customHeight="1" x14ac:dyDescent="0.25">
      <c r="A70" s="29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3"/>
    </row>
    <row r="71" spans="1:12" ht="15" customHeight="1" x14ac:dyDescent="0.25">
      <c r="A71" s="32" t="s">
        <v>31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3"/>
    </row>
    <row r="72" spans="1:12" ht="15" customHeight="1" x14ac:dyDescent="0.25">
      <c r="A72" s="21" t="s">
        <v>121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3"/>
    </row>
    <row r="73" spans="1:12" ht="15" customHeight="1" x14ac:dyDescent="0.25">
      <c r="A73" s="24" t="s">
        <v>88</v>
      </c>
      <c r="B73" s="34" t="s">
        <v>89</v>
      </c>
      <c r="C73" s="35">
        <v>2</v>
      </c>
      <c r="D73" s="35">
        <v>8.8000000000000007</v>
      </c>
      <c r="E73" s="35">
        <v>17</v>
      </c>
      <c r="F73" s="35">
        <v>156.19999999999999</v>
      </c>
      <c r="G73" s="35">
        <v>12.5</v>
      </c>
      <c r="H73" s="35">
        <v>0</v>
      </c>
      <c r="I73" s="35">
        <v>0</v>
      </c>
      <c r="J73" s="35">
        <v>53.2</v>
      </c>
      <c r="K73" s="35">
        <v>1.1000000000000001</v>
      </c>
      <c r="L73" s="42" t="s">
        <v>90</v>
      </c>
    </row>
    <row r="74" spans="1:12" ht="15" customHeight="1" x14ac:dyDescent="0.25">
      <c r="A74" s="24" t="s">
        <v>91</v>
      </c>
      <c r="B74" s="17" t="s">
        <v>92</v>
      </c>
      <c r="C74" s="25">
        <v>7</v>
      </c>
      <c r="D74" s="25">
        <v>8</v>
      </c>
      <c r="E74" s="25">
        <v>35</v>
      </c>
      <c r="F74" s="25">
        <v>300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6" t="s">
        <v>93</v>
      </c>
    </row>
    <row r="75" spans="1:12" ht="15" customHeight="1" x14ac:dyDescent="0.25">
      <c r="A75" s="24" t="s">
        <v>64</v>
      </c>
      <c r="B75" s="17" t="s">
        <v>65</v>
      </c>
      <c r="C75" s="25">
        <v>0.1</v>
      </c>
      <c r="D75" s="25">
        <v>0</v>
      </c>
      <c r="E75" s="28">
        <v>13</v>
      </c>
      <c r="F75" s="25">
        <v>61.6</v>
      </c>
      <c r="G75" s="25">
        <v>5.6</v>
      </c>
      <c r="H75" s="25">
        <v>0</v>
      </c>
      <c r="I75" s="25">
        <v>0</v>
      </c>
      <c r="J75" s="25">
        <v>7</v>
      </c>
      <c r="K75" s="25">
        <v>1</v>
      </c>
      <c r="L75" s="23" t="s">
        <v>39</v>
      </c>
    </row>
    <row r="76" spans="1:12" ht="15" customHeight="1" x14ac:dyDescent="0.25">
      <c r="A76" s="24" t="s">
        <v>29</v>
      </c>
      <c r="B76" s="17">
        <v>50</v>
      </c>
      <c r="C76" s="25">
        <v>4</v>
      </c>
      <c r="D76" s="25">
        <v>0</v>
      </c>
      <c r="E76" s="25">
        <v>30</v>
      </c>
      <c r="F76" s="25">
        <v>142</v>
      </c>
      <c r="G76" s="25">
        <v>0</v>
      </c>
      <c r="H76" s="25">
        <v>0</v>
      </c>
      <c r="I76" s="25">
        <v>56</v>
      </c>
      <c r="J76" s="25">
        <v>12</v>
      </c>
      <c r="K76" s="25">
        <v>0</v>
      </c>
      <c r="L76" s="23"/>
    </row>
    <row r="77" spans="1:12" ht="15" customHeight="1" x14ac:dyDescent="0.25">
      <c r="A77" s="24" t="s">
        <v>114</v>
      </c>
      <c r="B77" s="17">
        <v>50</v>
      </c>
      <c r="C77" s="25">
        <v>3.8</v>
      </c>
      <c r="D77" s="25">
        <v>0.4</v>
      </c>
      <c r="E77" s="25">
        <v>24.5</v>
      </c>
      <c r="F77" s="25">
        <v>117.5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3"/>
    </row>
    <row r="78" spans="1:12" ht="15" customHeight="1" x14ac:dyDescent="0.25">
      <c r="A78" s="29" t="s">
        <v>30</v>
      </c>
      <c r="B78" s="17"/>
      <c r="C78" s="31">
        <f>SUM(C73:C77)</f>
        <v>16.899999999999999</v>
      </c>
      <c r="D78" s="31">
        <f t="shared" ref="D78:K78" si="6">SUM(D73:D77)</f>
        <v>17.2</v>
      </c>
      <c r="E78" s="31">
        <f t="shared" si="6"/>
        <v>119.5</v>
      </c>
      <c r="F78" s="31">
        <f t="shared" si="6"/>
        <v>777.3</v>
      </c>
      <c r="G78" s="31">
        <f t="shared" si="6"/>
        <v>18.100000000000001</v>
      </c>
      <c r="H78" s="31">
        <f t="shared" si="6"/>
        <v>0</v>
      </c>
      <c r="I78" s="31">
        <f t="shared" si="6"/>
        <v>56</v>
      </c>
      <c r="J78" s="31">
        <f t="shared" si="6"/>
        <v>72.2</v>
      </c>
      <c r="K78" s="31">
        <f t="shared" si="6"/>
        <v>2.1</v>
      </c>
      <c r="L78" s="23"/>
    </row>
    <row r="79" spans="1:12" ht="15" customHeight="1" x14ac:dyDescent="0.25">
      <c r="A79" s="32" t="s">
        <v>40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</row>
    <row r="80" spans="1:12" ht="15" customHeight="1" x14ac:dyDescent="0.25">
      <c r="A80" s="21" t="s">
        <v>121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3"/>
    </row>
    <row r="81" spans="1:12" ht="15" customHeight="1" x14ac:dyDescent="0.25">
      <c r="A81" s="62" t="s">
        <v>120</v>
      </c>
      <c r="B81" s="17">
        <v>60</v>
      </c>
      <c r="C81" s="22">
        <v>0.6</v>
      </c>
      <c r="D81" s="22">
        <v>3</v>
      </c>
      <c r="E81" s="22">
        <v>3.6</v>
      </c>
      <c r="F81" s="22">
        <v>67.2</v>
      </c>
      <c r="G81" s="22">
        <v>8</v>
      </c>
      <c r="H81" s="22">
        <v>0</v>
      </c>
      <c r="I81" s="22">
        <v>0</v>
      </c>
      <c r="J81" s="22">
        <v>0</v>
      </c>
      <c r="K81" s="22">
        <v>0</v>
      </c>
      <c r="L81" s="23" t="s">
        <v>115</v>
      </c>
    </row>
    <row r="82" spans="1:12" ht="15" customHeight="1" x14ac:dyDescent="0.25">
      <c r="A82" s="24" t="s">
        <v>46</v>
      </c>
      <c r="B82" s="17">
        <v>100</v>
      </c>
      <c r="C82" s="38">
        <v>12.5</v>
      </c>
      <c r="D82" s="38">
        <v>19.2</v>
      </c>
      <c r="E82" s="38">
        <v>12.1</v>
      </c>
      <c r="F82" s="38">
        <v>307.3</v>
      </c>
      <c r="G82" s="39">
        <v>5.5</v>
      </c>
      <c r="H82" s="39">
        <v>7.0000000000000007E-2</v>
      </c>
      <c r="I82" s="38">
        <v>748</v>
      </c>
      <c r="J82" s="39">
        <v>87.5</v>
      </c>
      <c r="K82" s="39">
        <v>1.4</v>
      </c>
      <c r="L82" s="26" t="s">
        <v>47</v>
      </c>
    </row>
    <row r="83" spans="1:12" ht="15" customHeight="1" x14ac:dyDescent="0.25">
      <c r="A83" s="51" t="s">
        <v>48</v>
      </c>
      <c r="B83" s="40">
        <v>150</v>
      </c>
      <c r="C83" s="25">
        <v>4</v>
      </c>
      <c r="D83" s="25">
        <v>6</v>
      </c>
      <c r="E83" s="25">
        <v>39</v>
      </c>
      <c r="F83" s="25">
        <v>229</v>
      </c>
      <c r="G83" s="28">
        <v>0</v>
      </c>
      <c r="H83" s="28">
        <v>0</v>
      </c>
      <c r="I83" s="25">
        <v>55</v>
      </c>
      <c r="J83" s="28">
        <v>11</v>
      </c>
      <c r="K83" s="28">
        <v>1</v>
      </c>
      <c r="L83" s="23" t="s">
        <v>49</v>
      </c>
    </row>
    <row r="84" spans="1:12" x14ac:dyDescent="0.25">
      <c r="A84" s="33" t="s">
        <v>68</v>
      </c>
      <c r="B84" s="41">
        <v>200</v>
      </c>
      <c r="C84" s="35">
        <v>3.2</v>
      </c>
      <c r="D84" s="35">
        <v>3</v>
      </c>
      <c r="E84" s="35">
        <v>24</v>
      </c>
      <c r="F84" s="35">
        <v>128</v>
      </c>
      <c r="G84" s="35">
        <v>0.6</v>
      </c>
      <c r="H84" s="35">
        <v>5</v>
      </c>
      <c r="I84" s="35">
        <v>0</v>
      </c>
      <c r="J84" s="35">
        <v>121</v>
      </c>
      <c r="K84" s="35">
        <v>0.5</v>
      </c>
      <c r="L84" s="42" t="s">
        <v>69</v>
      </c>
    </row>
    <row r="85" spans="1:12" ht="15" customHeight="1" x14ac:dyDescent="0.25">
      <c r="A85" s="24" t="s">
        <v>29</v>
      </c>
      <c r="B85" s="27">
        <v>50</v>
      </c>
      <c r="C85" s="25">
        <v>4</v>
      </c>
      <c r="D85" s="25">
        <v>0</v>
      </c>
      <c r="E85" s="25">
        <v>30</v>
      </c>
      <c r="F85" s="25">
        <v>142</v>
      </c>
      <c r="G85" s="25">
        <v>0</v>
      </c>
      <c r="H85" s="25">
        <v>0</v>
      </c>
      <c r="I85" s="25">
        <v>56</v>
      </c>
      <c r="J85" s="25">
        <v>12</v>
      </c>
      <c r="K85" s="25">
        <v>0</v>
      </c>
      <c r="L85" s="23"/>
    </row>
    <row r="86" spans="1:12" ht="15" customHeight="1" x14ac:dyDescent="0.25">
      <c r="A86" s="29" t="s">
        <v>30</v>
      </c>
      <c r="B86" s="18"/>
      <c r="C86" s="31">
        <f>SUM(C81:C85)</f>
        <v>24.3</v>
      </c>
      <c r="D86" s="31">
        <f t="shared" ref="D86:K86" si="7">SUM(D81:D85)</f>
        <v>31.2</v>
      </c>
      <c r="E86" s="31">
        <f t="shared" si="7"/>
        <v>108.7</v>
      </c>
      <c r="F86" s="31">
        <f t="shared" si="7"/>
        <v>873.5</v>
      </c>
      <c r="G86" s="31">
        <f t="shared" si="7"/>
        <v>14.1</v>
      </c>
      <c r="H86" s="31">
        <f t="shared" si="7"/>
        <v>5.07</v>
      </c>
      <c r="I86" s="31">
        <f t="shared" si="7"/>
        <v>859</v>
      </c>
      <c r="J86" s="31">
        <f t="shared" si="7"/>
        <v>231.5</v>
      </c>
      <c r="K86" s="31">
        <f t="shared" si="7"/>
        <v>2.9</v>
      </c>
      <c r="L86" s="31"/>
    </row>
    <row r="87" spans="1:12" ht="15" customHeight="1" x14ac:dyDescent="0.25">
      <c r="A87" s="32" t="s">
        <v>45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3"/>
    </row>
    <row r="88" spans="1:12" ht="15" customHeight="1" x14ac:dyDescent="0.25">
      <c r="A88" s="21" t="s">
        <v>121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3"/>
    </row>
    <row r="89" spans="1:12" ht="15" customHeight="1" x14ac:dyDescent="0.25">
      <c r="A89" s="24" t="s">
        <v>116</v>
      </c>
      <c r="B89" s="17" t="s">
        <v>89</v>
      </c>
      <c r="C89" s="25">
        <v>2</v>
      </c>
      <c r="D89" s="25">
        <v>7.7</v>
      </c>
      <c r="E89" s="25">
        <v>13</v>
      </c>
      <c r="F89" s="25">
        <v>134.5</v>
      </c>
      <c r="G89" s="25">
        <v>10</v>
      </c>
      <c r="H89" s="25">
        <v>0.1</v>
      </c>
      <c r="I89" s="25">
        <v>0</v>
      </c>
      <c r="J89" s="25">
        <v>32</v>
      </c>
      <c r="K89" s="25">
        <v>1.2</v>
      </c>
      <c r="L89" s="23" t="s">
        <v>117</v>
      </c>
    </row>
    <row r="90" spans="1:12" ht="15" customHeight="1" x14ac:dyDescent="0.25">
      <c r="A90" s="24" t="s">
        <v>108</v>
      </c>
      <c r="B90" s="17">
        <v>100</v>
      </c>
      <c r="C90" s="25">
        <v>2.8</v>
      </c>
      <c r="D90" s="25">
        <v>6</v>
      </c>
      <c r="E90" s="25">
        <v>11.4</v>
      </c>
      <c r="F90" s="25">
        <v>108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6" t="s">
        <v>107</v>
      </c>
    </row>
    <row r="91" spans="1:12" ht="15" customHeight="1" x14ac:dyDescent="0.25">
      <c r="A91" s="24" t="s">
        <v>38</v>
      </c>
      <c r="B91" s="17">
        <v>200</v>
      </c>
      <c r="C91" s="25">
        <v>0.2</v>
      </c>
      <c r="D91" s="25">
        <v>0</v>
      </c>
      <c r="E91" s="28">
        <v>20</v>
      </c>
      <c r="F91" s="25">
        <v>58</v>
      </c>
      <c r="G91" s="25">
        <v>3</v>
      </c>
      <c r="H91" s="25">
        <v>0</v>
      </c>
      <c r="I91" s="25">
        <v>0</v>
      </c>
      <c r="J91" s="25">
        <v>5.8</v>
      </c>
      <c r="K91" s="25">
        <v>0.3</v>
      </c>
      <c r="L91" s="23" t="s">
        <v>39</v>
      </c>
    </row>
    <row r="92" spans="1:12" ht="15" customHeight="1" x14ac:dyDescent="0.25">
      <c r="A92" s="24" t="s">
        <v>29</v>
      </c>
      <c r="B92" s="27">
        <v>50</v>
      </c>
      <c r="C92" s="25">
        <v>4</v>
      </c>
      <c r="D92" s="25">
        <v>0</v>
      </c>
      <c r="E92" s="25">
        <v>30</v>
      </c>
      <c r="F92" s="25">
        <v>142</v>
      </c>
      <c r="G92" s="25">
        <v>0</v>
      </c>
      <c r="H92" s="25">
        <v>0</v>
      </c>
      <c r="I92" s="25">
        <v>56</v>
      </c>
      <c r="J92" s="25">
        <v>12</v>
      </c>
      <c r="K92" s="25">
        <v>0</v>
      </c>
      <c r="L92" s="23"/>
    </row>
    <row r="93" spans="1:12" ht="15" customHeight="1" x14ac:dyDescent="0.25">
      <c r="A93" s="24" t="s">
        <v>110</v>
      </c>
      <c r="B93" s="27">
        <v>75</v>
      </c>
      <c r="C93" s="25">
        <v>5.6</v>
      </c>
      <c r="D93" s="25">
        <v>9.9</v>
      </c>
      <c r="E93" s="25">
        <v>45.7</v>
      </c>
      <c r="F93" s="25">
        <v>295.39999999999998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3" t="s">
        <v>111</v>
      </c>
    </row>
    <row r="94" spans="1:12" ht="15" customHeight="1" x14ac:dyDescent="0.25">
      <c r="A94" s="29" t="s">
        <v>30</v>
      </c>
      <c r="B94" s="17"/>
      <c r="C94" s="31">
        <f>SUM(C89:C93)</f>
        <v>14.6</v>
      </c>
      <c r="D94" s="31">
        <f t="shared" ref="D94:K94" si="8">SUM(D89:D93)</f>
        <v>23.6</v>
      </c>
      <c r="E94" s="31">
        <f t="shared" si="8"/>
        <v>120.10000000000001</v>
      </c>
      <c r="F94" s="31">
        <f t="shared" si="8"/>
        <v>737.9</v>
      </c>
      <c r="G94" s="31">
        <f t="shared" si="8"/>
        <v>13</v>
      </c>
      <c r="H94" s="31">
        <f t="shared" si="8"/>
        <v>0.1</v>
      </c>
      <c r="I94" s="31">
        <f t="shared" si="8"/>
        <v>56</v>
      </c>
      <c r="J94" s="31">
        <f t="shared" si="8"/>
        <v>49.8</v>
      </c>
      <c r="K94" s="31">
        <f t="shared" si="8"/>
        <v>1.5</v>
      </c>
      <c r="L94" s="23"/>
    </row>
    <row r="95" spans="1:12" ht="15" customHeight="1" x14ac:dyDescent="0.25">
      <c r="A95" s="32" t="s">
        <v>51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3"/>
    </row>
    <row r="96" spans="1:12" ht="15" customHeight="1" x14ac:dyDescent="0.25">
      <c r="A96" s="21" t="s">
        <v>121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3"/>
    </row>
    <row r="97" spans="1:12" x14ac:dyDescent="0.25">
      <c r="A97" s="24" t="s">
        <v>78</v>
      </c>
      <c r="B97" s="17">
        <v>100</v>
      </c>
      <c r="C97" s="38">
        <v>19.100000000000001</v>
      </c>
      <c r="D97" s="38">
        <v>6.6</v>
      </c>
      <c r="E97" s="38">
        <v>0</v>
      </c>
      <c r="F97" s="38">
        <v>139</v>
      </c>
      <c r="G97" s="39">
        <v>9.6</v>
      </c>
      <c r="H97" s="39">
        <v>7.0000000000000007E-2</v>
      </c>
      <c r="I97" s="38">
        <v>0</v>
      </c>
      <c r="J97" s="39">
        <v>0</v>
      </c>
      <c r="K97" s="39">
        <v>0</v>
      </c>
      <c r="L97" s="26" t="s">
        <v>79</v>
      </c>
    </row>
    <row r="98" spans="1:12" x14ac:dyDescent="0.25">
      <c r="A98" s="24" t="s">
        <v>80</v>
      </c>
      <c r="B98" s="17">
        <v>150</v>
      </c>
      <c r="C98" s="25">
        <v>6.2</v>
      </c>
      <c r="D98" s="25">
        <v>5.4</v>
      </c>
      <c r="E98" s="25">
        <v>32</v>
      </c>
      <c r="F98" s="25">
        <v>217</v>
      </c>
      <c r="G98" s="25">
        <v>0</v>
      </c>
      <c r="H98" s="25">
        <v>0</v>
      </c>
      <c r="I98" s="25">
        <v>440</v>
      </c>
      <c r="J98" s="25">
        <v>65</v>
      </c>
      <c r="K98" s="25">
        <v>4</v>
      </c>
      <c r="L98" s="26" t="s">
        <v>26</v>
      </c>
    </row>
    <row r="99" spans="1:12" x14ac:dyDescent="0.25">
      <c r="A99" s="24" t="s">
        <v>27</v>
      </c>
      <c r="B99" s="27">
        <v>50</v>
      </c>
      <c r="C99" s="25">
        <v>1.1000000000000001</v>
      </c>
      <c r="D99" s="25">
        <v>1.5</v>
      </c>
      <c r="E99" s="25">
        <v>3.8</v>
      </c>
      <c r="F99" s="25">
        <v>33</v>
      </c>
      <c r="G99" s="28">
        <v>2</v>
      </c>
      <c r="H99" s="28">
        <v>0</v>
      </c>
      <c r="I99" s="28">
        <v>0</v>
      </c>
      <c r="J99" s="28">
        <v>0</v>
      </c>
      <c r="K99" s="28">
        <v>0</v>
      </c>
      <c r="L99" s="23" t="s">
        <v>28</v>
      </c>
    </row>
    <row r="100" spans="1:12" ht="15" customHeight="1" x14ac:dyDescent="0.25">
      <c r="A100" s="24" t="s">
        <v>118</v>
      </c>
      <c r="B100" s="17">
        <v>60</v>
      </c>
      <c r="C100" s="25">
        <v>1.2</v>
      </c>
      <c r="D100" s="25">
        <v>3</v>
      </c>
      <c r="E100" s="25">
        <v>7.2</v>
      </c>
      <c r="F100" s="25">
        <v>57.6</v>
      </c>
      <c r="G100" s="25">
        <v>33</v>
      </c>
      <c r="H100" s="25">
        <v>0</v>
      </c>
      <c r="I100" s="25">
        <v>0</v>
      </c>
      <c r="J100" s="25">
        <v>6.8</v>
      </c>
      <c r="K100" s="25">
        <v>0.1</v>
      </c>
      <c r="L100" s="23" t="s">
        <v>113</v>
      </c>
    </row>
    <row r="101" spans="1:12" ht="15" customHeight="1" x14ac:dyDescent="0.25">
      <c r="A101" s="24" t="s">
        <v>29</v>
      </c>
      <c r="B101" s="17">
        <v>50</v>
      </c>
      <c r="C101" s="25">
        <v>4</v>
      </c>
      <c r="D101" s="25">
        <v>0</v>
      </c>
      <c r="E101" s="25">
        <v>30</v>
      </c>
      <c r="F101" s="25">
        <v>142</v>
      </c>
      <c r="G101" s="25">
        <v>0</v>
      </c>
      <c r="H101" s="25">
        <v>0</v>
      </c>
      <c r="I101" s="25">
        <v>56</v>
      </c>
      <c r="J101" s="25">
        <v>12</v>
      </c>
      <c r="K101" s="25">
        <v>0</v>
      </c>
      <c r="L101" s="23"/>
    </row>
    <row r="102" spans="1:12" ht="15" customHeight="1" x14ac:dyDescent="0.25">
      <c r="A102" s="24" t="s">
        <v>95</v>
      </c>
      <c r="B102" s="27">
        <v>200</v>
      </c>
      <c r="C102" s="25">
        <v>0</v>
      </c>
      <c r="D102" s="25">
        <v>0</v>
      </c>
      <c r="E102" s="25">
        <v>28</v>
      </c>
      <c r="F102" s="25">
        <v>109</v>
      </c>
      <c r="G102" s="28">
        <v>0</v>
      </c>
      <c r="H102" s="28">
        <v>0</v>
      </c>
      <c r="I102" s="25">
        <v>0</v>
      </c>
      <c r="J102" s="25">
        <v>0</v>
      </c>
      <c r="K102" s="25">
        <v>0</v>
      </c>
      <c r="L102" s="23" t="s">
        <v>77</v>
      </c>
    </row>
    <row r="103" spans="1:12" ht="15" customHeight="1" x14ac:dyDescent="0.25">
      <c r="A103" s="29" t="s">
        <v>30</v>
      </c>
      <c r="B103" s="43"/>
      <c r="C103" s="31">
        <f>SUM(C97:C102)</f>
        <v>31.6</v>
      </c>
      <c r="D103" s="31">
        <f t="shared" ref="D103:K103" si="9">SUM(D97:D102)</f>
        <v>16.5</v>
      </c>
      <c r="E103" s="31">
        <f t="shared" si="9"/>
        <v>101</v>
      </c>
      <c r="F103" s="31">
        <f t="shared" si="9"/>
        <v>697.6</v>
      </c>
      <c r="G103" s="31">
        <f t="shared" si="9"/>
        <v>44.6</v>
      </c>
      <c r="H103" s="31">
        <f t="shared" si="9"/>
        <v>7.0000000000000007E-2</v>
      </c>
      <c r="I103" s="31">
        <f t="shared" si="9"/>
        <v>496</v>
      </c>
      <c r="J103" s="31">
        <f t="shared" si="9"/>
        <v>83.8</v>
      </c>
      <c r="K103" s="31">
        <f t="shared" si="9"/>
        <v>4.0999999999999996</v>
      </c>
      <c r="L103" s="31">
        <f>SUM(L97:L101)</f>
        <v>0</v>
      </c>
    </row>
    <row r="104" spans="1:12" ht="15" customHeight="1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t="15" customHeight="1" x14ac:dyDescent="0.25">
      <c r="A105" s="54"/>
      <c r="B105" s="54"/>
      <c r="C105" s="68">
        <v>23.8</v>
      </c>
      <c r="D105" s="68">
        <v>22.5</v>
      </c>
      <c r="E105" s="68">
        <v>114.8</v>
      </c>
      <c r="F105" s="68">
        <v>792.5</v>
      </c>
      <c r="G105" s="68">
        <v>20.7</v>
      </c>
      <c r="H105" s="68">
        <v>1.2</v>
      </c>
      <c r="I105" s="68">
        <v>395.3</v>
      </c>
      <c r="J105" s="68">
        <v>178.9</v>
      </c>
      <c r="K105" s="68">
        <v>3.6</v>
      </c>
      <c r="L105" s="54"/>
    </row>
    <row r="106" spans="1:12" ht="15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ht="15" customHeight="1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ht="15" customHeight="1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ht="15" customHeight="1" x14ac:dyDescent="0.25">
      <c r="A109" s="54" t="s">
        <v>97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</sheetData>
  <mergeCells count="11">
    <mergeCell ref="A9:K9"/>
    <mergeCell ref="A12:A13"/>
    <mergeCell ref="B12:B13"/>
    <mergeCell ref="C12:E12"/>
    <mergeCell ref="F12:F13"/>
    <mergeCell ref="G12:J12"/>
    <mergeCell ref="A60:A61"/>
    <mergeCell ref="B60:B61"/>
    <mergeCell ref="C60:E60"/>
    <mergeCell ref="F60:F61"/>
    <mergeCell ref="G60:J60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3"/>
  <sheetViews>
    <sheetView tabSelected="1" workbookViewId="0">
      <selection activeCell="J99" sqref="J99"/>
    </sheetView>
  </sheetViews>
  <sheetFormatPr defaultRowHeight="15" x14ac:dyDescent="0.25"/>
  <cols>
    <col min="1" max="1" width="23.5703125" customWidth="1"/>
    <col min="2" max="2" width="7.42578125" customWidth="1"/>
    <col min="3" max="3" width="9.5703125" customWidth="1"/>
    <col min="4" max="4" width="7.140625" customWidth="1"/>
    <col min="6" max="6" width="7.42578125" customWidth="1"/>
    <col min="8" max="8" width="8" customWidth="1"/>
    <col min="9" max="9" width="7.28515625" customWidth="1"/>
    <col min="10" max="10" width="7.140625" customWidth="1"/>
    <col min="12" max="13" width="6.28515625" customWidth="1"/>
    <col min="14" max="14" width="8" customWidth="1"/>
  </cols>
  <sheetData>
    <row r="2" spans="1:14" ht="15.75" x14ac:dyDescent="0.25">
      <c r="A2" s="1" t="s">
        <v>0</v>
      </c>
      <c r="B2" s="1"/>
      <c r="C2" s="2"/>
      <c r="D2" s="3"/>
    </row>
    <row r="3" spans="1:14" ht="15.75" x14ac:dyDescent="0.25">
      <c r="A3" s="1" t="s">
        <v>146</v>
      </c>
      <c r="B3" s="1"/>
      <c r="C3" s="2"/>
      <c r="D3" s="3"/>
    </row>
    <row r="4" spans="1:14" ht="15.75" x14ac:dyDescent="0.25">
      <c r="A4" s="1" t="s">
        <v>147</v>
      </c>
      <c r="B4" s="1"/>
      <c r="C4" s="2"/>
      <c r="D4" s="3"/>
    </row>
    <row r="5" spans="1:14" ht="15.75" x14ac:dyDescent="0.25">
      <c r="A5" s="1" t="s">
        <v>2</v>
      </c>
      <c r="B5" s="1"/>
      <c r="C5" s="2"/>
      <c r="D5" s="3"/>
    </row>
    <row r="6" spans="1:14" ht="15.75" x14ac:dyDescent="0.25">
      <c r="A6" s="1" t="s">
        <v>152</v>
      </c>
      <c r="B6" s="1"/>
      <c r="C6" s="2"/>
      <c r="D6" s="3"/>
    </row>
    <row r="7" spans="1:14" ht="15.75" x14ac:dyDescent="0.25">
      <c r="A7" s="4" t="s">
        <v>3</v>
      </c>
      <c r="B7" s="1"/>
      <c r="C7" s="2"/>
      <c r="D7" s="3"/>
    </row>
    <row r="9" spans="1:14" x14ac:dyDescent="0.25">
      <c r="A9" s="102" t="s">
        <v>161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71"/>
      <c r="M9" s="71"/>
      <c r="N9" s="5"/>
    </row>
    <row r="10" spans="1:14" x14ac:dyDescent="0.25">
      <c r="A10" s="6" t="s">
        <v>153</v>
      </c>
      <c r="B10" s="7" t="s">
        <v>210</v>
      </c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  <c r="N10" s="10"/>
    </row>
    <row r="11" spans="1:14" x14ac:dyDescent="0.25">
      <c r="A11" s="11"/>
      <c r="B11" s="12"/>
      <c r="C11" s="12"/>
      <c r="D11" s="13"/>
      <c r="E11" s="14"/>
      <c r="F11" s="12"/>
      <c r="G11" s="12"/>
      <c r="H11" s="14"/>
      <c r="I11" s="14"/>
      <c r="J11" s="14"/>
      <c r="K11" s="14"/>
      <c r="L11" s="14"/>
      <c r="M11" s="14"/>
      <c r="N11" s="10"/>
    </row>
    <row r="12" spans="1:14" ht="15" customHeight="1" x14ac:dyDescent="0.25">
      <c r="A12" s="101" t="s">
        <v>6</v>
      </c>
      <c r="B12" s="101" t="s">
        <v>7</v>
      </c>
      <c r="C12" s="101" t="s">
        <v>138</v>
      </c>
      <c r="D12" s="101"/>
      <c r="E12" s="101"/>
      <c r="F12" s="101" t="s">
        <v>9</v>
      </c>
      <c r="G12" s="101" t="s">
        <v>139</v>
      </c>
      <c r="H12" s="101"/>
      <c r="I12" s="101"/>
      <c r="J12" s="103"/>
      <c r="K12" s="74"/>
      <c r="L12" s="73"/>
      <c r="M12" s="76" t="s">
        <v>133</v>
      </c>
      <c r="N12" s="98" t="s">
        <v>133</v>
      </c>
    </row>
    <row r="13" spans="1:14" ht="15" customHeight="1" x14ac:dyDescent="0.25">
      <c r="A13" s="101"/>
      <c r="B13" s="101"/>
      <c r="C13" s="17" t="s">
        <v>135</v>
      </c>
      <c r="D13" s="18" t="s">
        <v>136</v>
      </c>
      <c r="E13" s="17" t="s">
        <v>137</v>
      </c>
      <c r="F13" s="101"/>
      <c r="G13" s="70" t="s">
        <v>127</v>
      </c>
      <c r="H13" s="19" t="s">
        <v>131</v>
      </c>
      <c r="I13" s="70" t="s">
        <v>130</v>
      </c>
      <c r="J13" s="70" t="s">
        <v>129</v>
      </c>
      <c r="K13" s="70" t="s">
        <v>128</v>
      </c>
      <c r="L13" s="70" t="s">
        <v>132</v>
      </c>
      <c r="M13" s="75" t="s">
        <v>134</v>
      </c>
      <c r="N13" s="77" t="s">
        <v>162</v>
      </c>
    </row>
    <row r="14" spans="1:14" ht="15" customHeight="1" x14ac:dyDescent="0.25">
      <c r="A14" s="19" t="s">
        <v>148</v>
      </c>
      <c r="B14" s="53"/>
      <c r="C14" s="78"/>
      <c r="D14" s="18"/>
      <c r="E14" s="17"/>
      <c r="F14" s="53"/>
      <c r="G14" s="53"/>
      <c r="H14" s="19"/>
      <c r="I14" s="53"/>
      <c r="J14" s="53"/>
      <c r="K14" s="53"/>
      <c r="L14" s="70"/>
      <c r="M14" s="85"/>
      <c r="N14" s="20"/>
    </row>
    <row r="15" spans="1:14" ht="15" customHeight="1" x14ac:dyDescent="0.25">
      <c r="A15" s="21" t="s">
        <v>158</v>
      </c>
      <c r="B15" s="22"/>
      <c r="C15" s="39"/>
      <c r="D15" s="22"/>
      <c r="E15" s="22"/>
      <c r="F15" s="22"/>
      <c r="G15" s="22"/>
      <c r="H15" s="22"/>
      <c r="I15" s="22"/>
      <c r="J15" s="22"/>
      <c r="K15" s="22"/>
      <c r="L15" s="22"/>
      <c r="M15" s="86"/>
      <c r="N15" s="23"/>
    </row>
    <row r="16" spans="1:14" ht="15" customHeight="1" x14ac:dyDescent="0.25">
      <c r="A16" s="24" t="s">
        <v>211</v>
      </c>
      <c r="B16" s="17">
        <v>50</v>
      </c>
      <c r="C16" s="38">
        <v>0.4</v>
      </c>
      <c r="D16" s="38">
        <v>0.1</v>
      </c>
      <c r="E16" s="38">
        <v>0.9</v>
      </c>
      <c r="F16" s="38">
        <v>7</v>
      </c>
      <c r="G16" s="38">
        <v>11.5</v>
      </c>
      <c r="H16" s="38">
        <v>7</v>
      </c>
      <c r="I16" s="38">
        <v>0.3</v>
      </c>
      <c r="J16" s="38">
        <v>0.01</v>
      </c>
      <c r="K16" s="38">
        <v>0.01</v>
      </c>
      <c r="L16" s="38">
        <v>2.5</v>
      </c>
      <c r="M16" s="87">
        <v>247</v>
      </c>
      <c r="N16" s="26">
        <v>136</v>
      </c>
    </row>
    <row r="17" spans="1:14" ht="15" customHeight="1" x14ac:dyDescent="0.25">
      <c r="A17" s="24" t="s">
        <v>163</v>
      </c>
      <c r="B17" s="17" t="s">
        <v>164</v>
      </c>
      <c r="C17" s="38">
        <v>6.5</v>
      </c>
      <c r="D17" s="38">
        <v>4.4000000000000004</v>
      </c>
      <c r="E17" s="38">
        <v>40</v>
      </c>
      <c r="F17" s="38">
        <v>233</v>
      </c>
      <c r="G17" s="38">
        <v>11.06</v>
      </c>
      <c r="H17" s="38">
        <v>8.77</v>
      </c>
      <c r="I17" s="38">
        <v>0.88</v>
      </c>
      <c r="J17" s="38">
        <v>0.08</v>
      </c>
      <c r="K17" s="38">
        <v>0.02</v>
      </c>
      <c r="L17" s="38">
        <v>0</v>
      </c>
      <c r="M17" s="87">
        <v>332</v>
      </c>
      <c r="N17" s="26">
        <v>110</v>
      </c>
    </row>
    <row r="18" spans="1:14" x14ac:dyDescent="0.25">
      <c r="A18" s="24" t="s">
        <v>165</v>
      </c>
      <c r="B18" s="17">
        <v>100</v>
      </c>
      <c r="C18" s="38">
        <v>15.55</v>
      </c>
      <c r="D18" s="38">
        <v>11.55</v>
      </c>
      <c r="E18" s="38">
        <v>15.7</v>
      </c>
      <c r="F18" s="38">
        <v>228.75</v>
      </c>
      <c r="G18" s="38">
        <v>43.75</v>
      </c>
      <c r="H18" s="38">
        <v>32.130000000000003</v>
      </c>
      <c r="I18" s="38">
        <v>1.5</v>
      </c>
      <c r="J18" s="38">
        <v>0.1</v>
      </c>
      <c r="K18" s="38">
        <v>0</v>
      </c>
      <c r="L18" s="38">
        <v>0.15</v>
      </c>
      <c r="M18" s="87">
        <v>608</v>
      </c>
      <c r="N18" s="26">
        <v>116</v>
      </c>
    </row>
    <row r="19" spans="1:14" ht="15" customHeight="1" x14ac:dyDescent="0.25">
      <c r="A19" s="24" t="s">
        <v>166</v>
      </c>
      <c r="B19" s="17">
        <v>30</v>
      </c>
      <c r="C19" s="38">
        <v>0.4</v>
      </c>
      <c r="D19" s="38">
        <v>1.4</v>
      </c>
      <c r="E19" s="39">
        <v>3.4</v>
      </c>
      <c r="F19" s="38">
        <v>23</v>
      </c>
      <c r="G19" s="38">
        <v>1.76</v>
      </c>
      <c r="H19" s="38">
        <v>2.69</v>
      </c>
      <c r="I19" s="38">
        <v>0.12</v>
      </c>
      <c r="J19" s="38">
        <v>7.0000000000000001E-3</v>
      </c>
      <c r="K19" s="38">
        <v>8.9999999999999993E-3</v>
      </c>
      <c r="L19" s="38">
        <v>0.82</v>
      </c>
      <c r="M19" s="87" t="s">
        <v>167</v>
      </c>
      <c r="N19" s="26">
        <v>119</v>
      </c>
    </row>
    <row r="20" spans="1:14" ht="15" customHeight="1" x14ac:dyDescent="0.25">
      <c r="A20" s="24" t="s">
        <v>168</v>
      </c>
      <c r="B20" s="17">
        <v>200</v>
      </c>
      <c r="C20" s="38">
        <v>0.2</v>
      </c>
      <c r="D20" s="38">
        <v>0.2</v>
      </c>
      <c r="E20" s="38">
        <v>22.8</v>
      </c>
      <c r="F20" s="38">
        <v>94</v>
      </c>
      <c r="G20" s="38">
        <v>10.029999999999999</v>
      </c>
      <c r="H20" s="38">
        <v>4.6500000000000004</v>
      </c>
      <c r="I20" s="38">
        <v>1.05</v>
      </c>
      <c r="J20" s="38">
        <v>0.01</v>
      </c>
      <c r="K20" s="38">
        <v>0.01</v>
      </c>
      <c r="L20" s="38">
        <v>3.12</v>
      </c>
      <c r="M20" s="87">
        <v>358</v>
      </c>
      <c r="N20" s="26">
        <v>126</v>
      </c>
    </row>
    <row r="21" spans="1:14" ht="15" customHeight="1" x14ac:dyDescent="0.25">
      <c r="A21" s="24" t="s">
        <v>169</v>
      </c>
      <c r="B21" s="17">
        <v>40</v>
      </c>
      <c r="C21" s="38">
        <v>2.64</v>
      </c>
      <c r="D21" s="38">
        <v>0.48</v>
      </c>
      <c r="E21" s="38">
        <v>13.36</v>
      </c>
      <c r="F21" s="38">
        <v>77.2</v>
      </c>
      <c r="G21" s="38">
        <v>14</v>
      </c>
      <c r="H21" s="38">
        <v>18.8</v>
      </c>
      <c r="I21" s="38">
        <v>1.56</v>
      </c>
      <c r="J21" s="38">
        <v>7.1999999999999995E-2</v>
      </c>
      <c r="K21" s="38">
        <v>3.2000000000000001E-2</v>
      </c>
      <c r="L21" s="38">
        <v>0</v>
      </c>
      <c r="M21" s="87">
        <v>366</v>
      </c>
      <c r="N21" s="26">
        <v>99</v>
      </c>
    </row>
    <row r="22" spans="1:14" ht="15" customHeight="1" x14ac:dyDescent="0.25">
      <c r="A22" s="29" t="s">
        <v>30</v>
      </c>
      <c r="B22" s="30">
        <v>605</v>
      </c>
      <c r="C22" s="79">
        <f>SUM(C16:C21)</f>
        <v>25.69</v>
      </c>
      <c r="D22" s="79">
        <f>SUM(D16:D21)</f>
        <v>18.13</v>
      </c>
      <c r="E22" s="79">
        <f>SUM(E16:E21)</f>
        <v>96.16</v>
      </c>
      <c r="F22" s="79">
        <f t="shared" ref="F22:L22" si="0">SUM(F16:F21)</f>
        <v>662.95</v>
      </c>
      <c r="G22" s="79">
        <f t="shared" si="0"/>
        <v>92.100000000000009</v>
      </c>
      <c r="H22" s="79">
        <f t="shared" si="0"/>
        <v>74.040000000000006</v>
      </c>
      <c r="I22" s="79">
        <f t="shared" si="0"/>
        <v>5.41</v>
      </c>
      <c r="J22" s="79">
        <f t="shared" si="0"/>
        <v>0.27900000000000003</v>
      </c>
      <c r="K22" s="79">
        <f t="shared" si="0"/>
        <v>8.1000000000000003E-2</v>
      </c>
      <c r="L22" s="79">
        <f t="shared" si="0"/>
        <v>6.59</v>
      </c>
      <c r="M22" s="88"/>
      <c r="N22" s="23"/>
    </row>
    <row r="23" spans="1:14" ht="15" customHeight="1" x14ac:dyDescent="0.25">
      <c r="A23" s="29"/>
      <c r="B23" s="22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86"/>
      <c r="N23" s="23"/>
    </row>
    <row r="24" spans="1:14" ht="15" customHeight="1" x14ac:dyDescent="0.25">
      <c r="A24" s="32" t="s">
        <v>149</v>
      </c>
      <c r="B24" s="22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86"/>
      <c r="N24" s="23"/>
    </row>
    <row r="25" spans="1:14" ht="15" customHeight="1" x14ac:dyDescent="0.25">
      <c r="A25" s="21" t="s">
        <v>154</v>
      </c>
      <c r="B25" s="22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86"/>
      <c r="N25" s="23"/>
    </row>
    <row r="26" spans="1:14" ht="15" customHeight="1" x14ac:dyDescent="0.25">
      <c r="A26" s="24" t="s">
        <v>212</v>
      </c>
      <c r="B26" s="17">
        <v>100</v>
      </c>
      <c r="C26" s="38">
        <v>2.98</v>
      </c>
      <c r="D26" s="38">
        <v>5.19</v>
      </c>
      <c r="E26" s="38">
        <v>6.25</v>
      </c>
      <c r="F26" s="38">
        <v>83.6</v>
      </c>
      <c r="G26" s="38">
        <v>21.45</v>
      </c>
      <c r="H26" s="38">
        <v>20.8</v>
      </c>
      <c r="I26" s="38">
        <v>59.95</v>
      </c>
      <c r="J26" s="38">
        <v>0.68</v>
      </c>
      <c r="K26" s="38">
        <v>0.11</v>
      </c>
      <c r="L26" s="38">
        <v>11</v>
      </c>
      <c r="M26" s="87">
        <v>10</v>
      </c>
      <c r="N26" s="26">
        <v>137</v>
      </c>
    </row>
    <row r="27" spans="1:14" ht="15" customHeight="1" x14ac:dyDescent="0.25">
      <c r="A27" s="24" t="s">
        <v>170</v>
      </c>
      <c r="B27" s="41">
        <v>200</v>
      </c>
      <c r="C27" s="80">
        <v>4.0999999999999996</v>
      </c>
      <c r="D27" s="80">
        <v>6.3</v>
      </c>
      <c r="E27" s="80">
        <v>26.7</v>
      </c>
      <c r="F27" s="80">
        <v>187</v>
      </c>
      <c r="G27" s="80">
        <v>47.47</v>
      </c>
      <c r="H27" s="80">
        <v>37.869999999999997</v>
      </c>
      <c r="I27" s="80">
        <v>1.38</v>
      </c>
      <c r="J27" s="80">
        <v>0.16</v>
      </c>
      <c r="K27" s="80">
        <v>0.14000000000000001</v>
      </c>
      <c r="L27" s="80">
        <v>13.84</v>
      </c>
      <c r="M27" s="89" t="s">
        <v>171</v>
      </c>
      <c r="N27" s="94">
        <v>111</v>
      </c>
    </row>
    <row r="28" spans="1:14" ht="15" customHeight="1" x14ac:dyDescent="0.25">
      <c r="A28" s="24" t="s">
        <v>172</v>
      </c>
      <c r="B28" s="17">
        <v>90</v>
      </c>
      <c r="C28" s="38">
        <v>22.5</v>
      </c>
      <c r="D28" s="38">
        <v>18.899999999999999</v>
      </c>
      <c r="E28" s="38">
        <v>0.3</v>
      </c>
      <c r="F28" s="38">
        <v>295</v>
      </c>
      <c r="G28" s="38">
        <v>18.47</v>
      </c>
      <c r="H28" s="38">
        <v>18.88</v>
      </c>
      <c r="I28" s="38">
        <v>1.78</v>
      </c>
      <c r="J28" s="38">
        <v>0.05</v>
      </c>
      <c r="K28" s="38">
        <v>0.12</v>
      </c>
      <c r="L28" s="38">
        <v>0.86</v>
      </c>
      <c r="M28" s="87">
        <v>487</v>
      </c>
      <c r="N28" s="26">
        <v>118</v>
      </c>
    </row>
    <row r="29" spans="1:14" ht="15" customHeight="1" x14ac:dyDescent="0.25">
      <c r="A29" s="24" t="s">
        <v>38</v>
      </c>
      <c r="B29" s="17">
        <v>200</v>
      </c>
      <c r="C29" s="38">
        <v>0.2</v>
      </c>
      <c r="D29" s="38">
        <v>0</v>
      </c>
      <c r="E29" s="39">
        <v>9.1</v>
      </c>
      <c r="F29" s="38">
        <v>36</v>
      </c>
      <c r="G29" s="38">
        <v>0.26</v>
      </c>
      <c r="H29" s="38">
        <v>0</v>
      </c>
      <c r="I29" s="38">
        <v>0.03</v>
      </c>
      <c r="J29" s="38">
        <v>0</v>
      </c>
      <c r="K29" s="38">
        <v>0</v>
      </c>
      <c r="L29" s="38">
        <v>0</v>
      </c>
      <c r="M29" s="87">
        <v>685</v>
      </c>
      <c r="N29" s="26">
        <v>128</v>
      </c>
    </row>
    <row r="30" spans="1:14" ht="15" customHeight="1" x14ac:dyDescent="0.25">
      <c r="A30" s="24" t="s">
        <v>169</v>
      </c>
      <c r="B30" s="17">
        <v>30</v>
      </c>
      <c r="C30" s="38">
        <v>1.98</v>
      </c>
      <c r="D30" s="38">
        <v>0.36</v>
      </c>
      <c r="E30" s="38">
        <v>10.02</v>
      </c>
      <c r="F30" s="38">
        <v>57.9</v>
      </c>
      <c r="G30" s="38">
        <v>10.5</v>
      </c>
      <c r="H30" s="38">
        <v>14.1</v>
      </c>
      <c r="I30" s="38">
        <v>1.17</v>
      </c>
      <c r="J30" s="38">
        <v>5.3999999999999999E-2</v>
      </c>
      <c r="K30" s="38">
        <v>2.4E-2</v>
      </c>
      <c r="L30" s="38">
        <v>0</v>
      </c>
      <c r="M30" s="87">
        <v>366</v>
      </c>
      <c r="N30" s="26">
        <v>99</v>
      </c>
    </row>
    <row r="31" spans="1:14" ht="15" customHeight="1" x14ac:dyDescent="0.25">
      <c r="A31" s="24" t="s">
        <v>173</v>
      </c>
      <c r="B31" s="17">
        <v>30</v>
      </c>
      <c r="C31" s="38">
        <v>2.37</v>
      </c>
      <c r="D31" s="38">
        <v>0.3</v>
      </c>
      <c r="E31" s="38">
        <v>14.49</v>
      </c>
      <c r="F31" s="38">
        <v>73.8</v>
      </c>
      <c r="G31" s="38">
        <v>6.9</v>
      </c>
      <c r="H31" s="38">
        <v>9.9</v>
      </c>
      <c r="I31" s="38">
        <v>0.6</v>
      </c>
      <c r="J31" s="38">
        <v>4.8000000000000001E-2</v>
      </c>
      <c r="K31" s="38">
        <v>1.7999999999999999E-2</v>
      </c>
      <c r="L31" s="38">
        <v>0</v>
      </c>
      <c r="M31" s="87">
        <v>366</v>
      </c>
      <c r="N31" s="26">
        <v>99</v>
      </c>
    </row>
    <row r="32" spans="1:14" ht="15" customHeight="1" x14ac:dyDescent="0.25">
      <c r="A32" s="29" t="s">
        <v>30</v>
      </c>
      <c r="B32" s="30">
        <v>650</v>
      </c>
      <c r="C32" s="79">
        <f>SUM(C26:C31)</f>
        <v>34.129999999999995</v>
      </c>
      <c r="D32" s="79">
        <f>SUM(D26:D31)</f>
        <v>31.05</v>
      </c>
      <c r="E32" s="79">
        <f>SUM(E26:E31)</f>
        <v>66.86</v>
      </c>
      <c r="F32" s="79">
        <f t="shared" ref="F32:L32" si="1">SUM(F26:F31)</f>
        <v>733.3</v>
      </c>
      <c r="G32" s="79">
        <f t="shared" si="1"/>
        <v>105.05000000000001</v>
      </c>
      <c r="H32" s="79">
        <f t="shared" si="1"/>
        <v>101.55</v>
      </c>
      <c r="I32" s="79">
        <f t="shared" si="1"/>
        <v>64.91</v>
      </c>
      <c r="J32" s="79">
        <f t="shared" si="1"/>
        <v>0.99200000000000021</v>
      </c>
      <c r="K32" s="79">
        <f t="shared" si="1"/>
        <v>0.41200000000000003</v>
      </c>
      <c r="L32" s="79">
        <f t="shared" si="1"/>
        <v>25.7</v>
      </c>
      <c r="M32" s="88"/>
      <c r="N32" s="26"/>
    </row>
    <row r="33" spans="1:14" ht="15" customHeight="1" x14ac:dyDescent="0.25">
      <c r="A33" s="29"/>
      <c r="B33" s="17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8"/>
      <c r="N33" s="23"/>
    </row>
    <row r="34" spans="1:14" ht="15" customHeight="1" x14ac:dyDescent="0.25">
      <c r="A34" s="29"/>
      <c r="B34" s="17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8"/>
      <c r="N34" s="23"/>
    </row>
    <row r="35" spans="1:14" ht="15" customHeight="1" x14ac:dyDescent="0.25">
      <c r="A35" s="32" t="s">
        <v>150</v>
      </c>
      <c r="B35" s="22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86"/>
      <c r="N35" s="23"/>
    </row>
    <row r="36" spans="1:14" ht="15" customHeight="1" x14ac:dyDescent="0.25">
      <c r="A36" s="21" t="s">
        <v>155</v>
      </c>
      <c r="B36" s="22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86"/>
      <c r="N36" s="23"/>
    </row>
    <row r="37" spans="1:14" ht="15" customHeight="1" x14ac:dyDescent="0.25">
      <c r="A37" s="24" t="s">
        <v>174</v>
      </c>
      <c r="B37" s="17">
        <v>60</v>
      </c>
      <c r="C37" s="38">
        <v>1</v>
      </c>
      <c r="D37" s="38">
        <v>2</v>
      </c>
      <c r="E37" s="38">
        <v>4.9000000000000004</v>
      </c>
      <c r="F37" s="38">
        <v>45</v>
      </c>
      <c r="G37" s="38">
        <v>11.07</v>
      </c>
      <c r="H37" s="38">
        <v>11.72</v>
      </c>
      <c r="I37" s="38">
        <v>0.37</v>
      </c>
      <c r="J37" s="38">
        <v>0.04</v>
      </c>
      <c r="K37" s="38">
        <v>0.03</v>
      </c>
      <c r="L37" s="38">
        <v>1.79</v>
      </c>
      <c r="M37" s="95">
        <v>25</v>
      </c>
      <c r="N37" s="26">
        <v>92</v>
      </c>
    </row>
    <row r="38" spans="1:14" ht="15" customHeight="1" x14ac:dyDescent="0.25">
      <c r="A38" s="24" t="s">
        <v>175</v>
      </c>
      <c r="B38" s="17" t="s">
        <v>164</v>
      </c>
      <c r="C38" s="38">
        <v>4.4000000000000004</v>
      </c>
      <c r="D38" s="38">
        <v>4.7</v>
      </c>
      <c r="E38" s="39">
        <v>45</v>
      </c>
      <c r="F38" s="38">
        <v>248</v>
      </c>
      <c r="G38" s="38">
        <v>5.57</v>
      </c>
      <c r="H38" s="38">
        <v>30.52</v>
      </c>
      <c r="I38" s="38">
        <v>0.63</v>
      </c>
      <c r="J38" s="38">
        <v>0.04</v>
      </c>
      <c r="K38" s="39">
        <v>0.03</v>
      </c>
      <c r="L38" s="39">
        <v>0</v>
      </c>
      <c r="M38" s="95">
        <v>297</v>
      </c>
      <c r="N38" s="26">
        <v>112</v>
      </c>
    </row>
    <row r="39" spans="1:14" ht="25.5" x14ac:dyDescent="0.25">
      <c r="A39" s="24" t="s">
        <v>176</v>
      </c>
      <c r="B39" s="27">
        <v>90</v>
      </c>
      <c r="C39" s="38">
        <v>8</v>
      </c>
      <c r="D39" s="38">
        <v>7.2</v>
      </c>
      <c r="E39" s="38">
        <v>6.3</v>
      </c>
      <c r="F39" s="38">
        <v>123</v>
      </c>
      <c r="G39" s="39">
        <v>21.75</v>
      </c>
      <c r="H39" s="39">
        <v>16.23</v>
      </c>
      <c r="I39" s="39">
        <v>0.7</v>
      </c>
      <c r="J39" s="39">
        <v>0.03</v>
      </c>
      <c r="K39" s="39">
        <v>0.08</v>
      </c>
      <c r="L39" s="39">
        <v>0.02</v>
      </c>
      <c r="M39" s="95">
        <v>471</v>
      </c>
      <c r="N39" s="26">
        <v>121</v>
      </c>
    </row>
    <row r="40" spans="1:14" ht="15" customHeight="1" x14ac:dyDescent="0.25">
      <c r="A40" s="33" t="s">
        <v>177</v>
      </c>
      <c r="B40" s="34">
        <v>200</v>
      </c>
      <c r="C40" s="80">
        <v>3.6</v>
      </c>
      <c r="D40" s="80">
        <v>3.3</v>
      </c>
      <c r="E40" s="80">
        <v>13.7</v>
      </c>
      <c r="F40" s="80">
        <v>98</v>
      </c>
      <c r="G40" s="81">
        <v>110.37</v>
      </c>
      <c r="H40" s="81">
        <v>26.97</v>
      </c>
      <c r="I40" s="80">
        <v>0.88</v>
      </c>
      <c r="J40" s="80">
        <v>0.03</v>
      </c>
      <c r="K40" s="80">
        <v>0.13</v>
      </c>
      <c r="L40" s="80">
        <v>0.52</v>
      </c>
      <c r="M40" s="96">
        <v>693</v>
      </c>
      <c r="N40" s="97">
        <v>130</v>
      </c>
    </row>
    <row r="41" spans="1:14" ht="15" customHeight="1" x14ac:dyDescent="0.25">
      <c r="A41" s="24" t="s">
        <v>169</v>
      </c>
      <c r="B41" s="17">
        <v>20</v>
      </c>
      <c r="C41" s="38">
        <v>1.32</v>
      </c>
      <c r="D41" s="38">
        <v>0.24</v>
      </c>
      <c r="E41" s="38">
        <v>6.68</v>
      </c>
      <c r="F41" s="38">
        <v>38.6</v>
      </c>
      <c r="G41" s="38">
        <v>7</v>
      </c>
      <c r="H41" s="38">
        <v>9.4</v>
      </c>
      <c r="I41" s="38">
        <v>0.78</v>
      </c>
      <c r="J41" s="38">
        <v>3.5999999999999997E-2</v>
      </c>
      <c r="K41" s="38">
        <v>1.6E-2</v>
      </c>
      <c r="L41" s="38">
        <v>0</v>
      </c>
      <c r="M41" s="95">
        <v>366</v>
      </c>
      <c r="N41" s="26">
        <v>99</v>
      </c>
    </row>
    <row r="42" spans="1:14" ht="15" customHeight="1" x14ac:dyDescent="0.25">
      <c r="A42" s="24" t="s">
        <v>173</v>
      </c>
      <c r="B42" s="17">
        <v>30</v>
      </c>
      <c r="C42" s="38">
        <v>2.37</v>
      </c>
      <c r="D42" s="38">
        <v>0.3</v>
      </c>
      <c r="E42" s="38">
        <v>14.49</v>
      </c>
      <c r="F42" s="38">
        <v>73.8</v>
      </c>
      <c r="G42" s="38">
        <v>6.9</v>
      </c>
      <c r="H42" s="38">
        <v>9.9</v>
      </c>
      <c r="I42" s="38">
        <v>0.6</v>
      </c>
      <c r="J42" s="38">
        <v>4.8000000000000001E-2</v>
      </c>
      <c r="K42" s="38">
        <v>1.7999999999999999E-2</v>
      </c>
      <c r="L42" s="38">
        <v>0</v>
      </c>
      <c r="M42" s="95">
        <v>366</v>
      </c>
      <c r="N42" s="26">
        <v>99</v>
      </c>
    </row>
    <row r="43" spans="1:14" ht="15" customHeight="1" x14ac:dyDescent="0.25">
      <c r="A43" s="29" t="s">
        <v>30</v>
      </c>
      <c r="B43" s="43" t="s">
        <v>205</v>
      </c>
      <c r="C43" s="79">
        <f>SUM(C37:C42)</f>
        <v>20.69</v>
      </c>
      <c r="D43" s="79">
        <f t="shared" ref="D43:L43" si="2">SUM(D37:D42)</f>
        <v>17.739999999999998</v>
      </c>
      <c r="E43" s="79">
        <f t="shared" si="2"/>
        <v>91.069999999999979</v>
      </c>
      <c r="F43" s="79">
        <f t="shared" si="2"/>
        <v>626.4</v>
      </c>
      <c r="G43" s="79">
        <f t="shared" si="2"/>
        <v>162.66</v>
      </c>
      <c r="H43" s="79">
        <f t="shared" si="2"/>
        <v>104.74000000000001</v>
      </c>
      <c r="I43" s="79">
        <f t="shared" si="2"/>
        <v>3.9600000000000004</v>
      </c>
      <c r="J43" s="79">
        <f t="shared" si="2"/>
        <v>0.22400000000000003</v>
      </c>
      <c r="K43" s="79">
        <f t="shared" si="2"/>
        <v>0.30400000000000005</v>
      </c>
      <c r="L43" s="79">
        <f t="shared" si="2"/>
        <v>2.33</v>
      </c>
      <c r="M43" s="88"/>
      <c r="N43" s="31"/>
    </row>
    <row r="44" spans="1:14" ht="15" customHeight="1" x14ac:dyDescent="0.25">
      <c r="A44" s="29"/>
      <c r="B44" s="1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8"/>
      <c r="N44" s="31"/>
    </row>
    <row r="45" spans="1:14" ht="15" customHeight="1" x14ac:dyDescent="0.25">
      <c r="A45" s="32" t="s">
        <v>151</v>
      </c>
      <c r="B45" s="22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86"/>
      <c r="N45" s="23"/>
    </row>
    <row r="46" spans="1:14" ht="15" customHeight="1" x14ac:dyDescent="0.25">
      <c r="A46" s="21" t="s">
        <v>155</v>
      </c>
      <c r="B46" s="22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86"/>
      <c r="N46" s="23"/>
    </row>
    <row r="47" spans="1:14" ht="15" customHeight="1" x14ac:dyDescent="0.25">
      <c r="A47" s="24" t="s">
        <v>178</v>
      </c>
      <c r="B47" s="27">
        <v>100</v>
      </c>
      <c r="C47" s="38">
        <v>1.58</v>
      </c>
      <c r="D47" s="38">
        <v>4.99</v>
      </c>
      <c r="E47" s="38">
        <v>7.66</v>
      </c>
      <c r="F47" s="38">
        <v>83.2</v>
      </c>
      <c r="G47" s="38">
        <v>41.6</v>
      </c>
      <c r="H47" s="39">
        <v>14.2</v>
      </c>
      <c r="I47" s="38">
        <v>0.57999999999999996</v>
      </c>
      <c r="J47" s="38">
        <v>0.02</v>
      </c>
      <c r="K47" s="38">
        <v>0</v>
      </c>
      <c r="L47" s="38">
        <v>25</v>
      </c>
      <c r="M47" s="87">
        <v>81</v>
      </c>
      <c r="N47" s="26">
        <v>93</v>
      </c>
    </row>
    <row r="48" spans="1:14" ht="15" customHeight="1" x14ac:dyDescent="0.25">
      <c r="A48" s="24" t="s">
        <v>179</v>
      </c>
      <c r="B48" s="17">
        <v>180</v>
      </c>
      <c r="C48" s="38">
        <v>8.9499999999999993</v>
      </c>
      <c r="D48" s="38">
        <v>6.73</v>
      </c>
      <c r="E48" s="38">
        <v>43</v>
      </c>
      <c r="F48" s="38">
        <v>276.52999999999997</v>
      </c>
      <c r="G48" s="38">
        <v>15.57</v>
      </c>
      <c r="H48" s="38">
        <v>81</v>
      </c>
      <c r="I48" s="38">
        <v>4.7300000000000004</v>
      </c>
      <c r="J48" s="38">
        <v>0.22</v>
      </c>
      <c r="K48" s="38">
        <v>0</v>
      </c>
      <c r="L48" s="38">
        <v>0</v>
      </c>
      <c r="M48" s="87">
        <v>679</v>
      </c>
      <c r="N48" s="26">
        <v>114</v>
      </c>
    </row>
    <row r="49" spans="1:14" ht="15" customHeight="1" x14ac:dyDescent="0.25">
      <c r="A49" s="24" t="s">
        <v>180</v>
      </c>
      <c r="B49" s="17" t="s">
        <v>181</v>
      </c>
      <c r="C49" s="38">
        <v>19.72</v>
      </c>
      <c r="D49" s="38">
        <v>17.89</v>
      </c>
      <c r="E49" s="39">
        <v>4.76</v>
      </c>
      <c r="F49" s="38">
        <v>168.2</v>
      </c>
      <c r="G49" s="38">
        <v>24.36</v>
      </c>
      <c r="H49" s="38">
        <v>26.01</v>
      </c>
      <c r="I49" s="38">
        <v>2.3199999999999998</v>
      </c>
      <c r="J49" s="38">
        <v>0.17</v>
      </c>
      <c r="K49" s="38">
        <v>0</v>
      </c>
      <c r="L49" s="38">
        <v>1.28</v>
      </c>
      <c r="M49" s="87">
        <v>591</v>
      </c>
      <c r="N49" s="26">
        <v>117</v>
      </c>
    </row>
    <row r="50" spans="1:14" ht="15" customHeight="1" x14ac:dyDescent="0.25">
      <c r="A50" s="24" t="s">
        <v>182</v>
      </c>
      <c r="B50" s="27">
        <v>200</v>
      </c>
      <c r="C50" s="38">
        <v>0.7</v>
      </c>
      <c r="D50" s="38">
        <v>0.3</v>
      </c>
      <c r="E50" s="38">
        <v>29</v>
      </c>
      <c r="F50" s="38">
        <v>127</v>
      </c>
      <c r="G50" s="38">
        <v>12.22</v>
      </c>
      <c r="H50" s="38">
        <v>3.23</v>
      </c>
      <c r="I50" s="38">
        <v>0.64</v>
      </c>
      <c r="J50" s="38">
        <v>0.01</v>
      </c>
      <c r="K50" s="38">
        <v>0.05</v>
      </c>
      <c r="L50" s="38">
        <v>80</v>
      </c>
      <c r="M50" s="87">
        <v>705</v>
      </c>
      <c r="N50" s="26">
        <v>132</v>
      </c>
    </row>
    <row r="51" spans="1:14" ht="15" customHeight="1" x14ac:dyDescent="0.25">
      <c r="A51" s="24" t="s">
        <v>169</v>
      </c>
      <c r="B51" s="17">
        <v>20</v>
      </c>
      <c r="C51" s="38">
        <v>1.32</v>
      </c>
      <c r="D51" s="38">
        <v>0.24</v>
      </c>
      <c r="E51" s="38">
        <v>6.68</v>
      </c>
      <c r="F51" s="38">
        <v>38.6</v>
      </c>
      <c r="G51" s="38">
        <v>7</v>
      </c>
      <c r="H51" s="38">
        <v>9.4</v>
      </c>
      <c r="I51" s="38">
        <v>0.78</v>
      </c>
      <c r="J51" s="38">
        <v>3.5999999999999997E-2</v>
      </c>
      <c r="K51" s="38">
        <v>1.6E-2</v>
      </c>
      <c r="L51" s="38">
        <v>0</v>
      </c>
      <c r="M51" s="95">
        <v>366</v>
      </c>
      <c r="N51" s="26">
        <v>99</v>
      </c>
    </row>
    <row r="52" spans="1:14" ht="15" customHeight="1" x14ac:dyDescent="0.25">
      <c r="A52" s="24" t="s">
        <v>173</v>
      </c>
      <c r="B52" s="17">
        <v>30</v>
      </c>
      <c r="C52" s="38">
        <v>2.37</v>
      </c>
      <c r="D52" s="38">
        <v>0.3</v>
      </c>
      <c r="E52" s="38">
        <v>14.49</v>
      </c>
      <c r="F52" s="38">
        <v>73.8</v>
      </c>
      <c r="G52" s="38">
        <v>6.9</v>
      </c>
      <c r="H52" s="38">
        <v>9.9</v>
      </c>
      <c r="I52" s="38">
        <v>0.6</v>
      </c>
      <c r="J52" s="38">
        <v>4.8000000000000001E-2</v>
      </c>
      <c r="K52" s="38">
        <v>1.7999999999999999E-2</v>
      </c>
      <c r="L52" s="38">
        <v>0</v>
      </c>
      <c r="M52" s="95">
        <v>366</v>
      </c>
      <c r="N52" s="26">
        <v>99</v>
      </c>
    </row>
    <row r="53" spans="1:14" ht="15" customHeight="1" x14ac:dyDescent="0.25">
      <c r="A53" s="24"/>
      <c r="B53" s="1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87"/>
      <c r="N53" s="26"/>
    </row>
    <row r="54" spans="1:14" ht="15" customHeight="1" x14ac:dyDescent="0.25">
      <c r="A54" s="29" t="s">
        <v>30</v>
      </c>
      <c r="B54" s="30">
        <v>685</v>
      </c>
      <c r="C54" s="79">
        <f>SUM(C47:C53)</f>
        <v>34.639999999999993</v>
      </c>
      <c r="D54" s="79">
        <f>SUM(D47:D53)</f>
        <v>30.45</v>
      </c>
      <c r="E54" s="79">
        <f t="shared" ref="E54:L54" si="3">SUM(E47:E53)</f>
        <v>105.58999999999999</v>
      </c>
      <c r="F54" s="79">
        <f t="shared" si="3"/>
        <v>767.32999999999993</v>
      </c>
      <c r="G54" s="79">
        <f t="shared" si="3"/>
        <v>107.65</v>
      </c>
      <c r="H54" s="79">
        <f t="shared" si="3"/>
        <v>143.74</v>
      </c>
      <c r="I54" s="79">
        <f t="shared" si="3"/>
        <v>9.65</v>
      </c>
      <c r="J54" s="79">
        <f t="shared" si="3"/>
        <v>0.504</v>
      </c>
      <c r="K54" s="79">
        <f t="shared" si="3"/>
        <v>8.4000000000000005E-2</v>
      </c>
      <c r="L54" s="79">
        <f t="shared" si="3"/>
        <v>106.28</v>
      </c>
      <c r="M54" s="88"/>
      <c r="N54" s="26"/>
    </row>
    <row r="55" spans="1:14" ht="15" customHeight="1" x14ac:dyDescent="0.25">
      <c r="A55" s="29"/>
      <c r="B55" s="17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8"/>
      <c r="N55" s="26"/>
    </row>
    <row r="56" spans="1:14" ht="15" customHeight="1" x14ac:dyDescent="0.25">
      <c r="A56" s="32" t="s">
        <v>126</v>
      </c>
      <c r="B56" s="22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86"/>
      <c r="N56" s="26"/>
    </row>
    <row r="57" spans="1:14" ht="15" customHeight="1" x14ac:dyDescent="0.25">
      <c r="A57" s="21" t="s">
        <v>156</v>
      </c>
      <c r="B57" s="22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86"/>
      <c r="N57" s="26"/>
    </row>
    <row r="58" spans="1:14" ht="15" customHeight="1" x14ac:dyDescent="0.25">
      <c r="A58" s="24" t="s">
        <v>186</v>
      </c>
      <c r="B58" s="17">
        <v>60</v>
      </c>
      <c r="C58" s="38">
        <v>2.1</v>
      </c>
      <c r="D58" s="38">
        <v>6.3</v>
      </c>
      <c r="E58" s="38">
        <v>4.4000000000000004</v>
      </c>
      <c r="F58" s="38">
        <v>85</v>
      </c>
      <c r="G58" s="38">
        <v>11.89</v>
      </c>
      <c r="H58" s="38">
        <v>12.1</v>
      </c>
      <c r="I58" s="38">
        <v>0.49</v>
      </c>
      <c r="J58" s="38">
        <v>0.05</v>
      </c>
      <c r="K58" s="38">
        <v>0.06</v>
      </c>
      <c r="L58" s="38">
        <v>1.51</v>
      </c>
      <c r="M58" s="87">
        <v>37</v>
      </c>
      <c r="N58" s="26">
        <v>95</v>
      </c>
    </row>
    <row r="59" spans="1:14" ht="15" customHeight="1" x14ac:dyDescent="0.25">
      <c r="A59" s="24" t="s">
        <v>183</v>
      </c>
      <c r="B59" s="17">
        <v>200</v>
      </c>
      <c r="C59" s="38">
        <v>4.2</v>
      </c>
      <c r="D59" s="38">
        <v>12.3</v>
      </c>
      <c r="E59" s="38">
        <v>29.8</v>
      </c>
      <c r="F59" s="38">
        <v>256</v>
      </c>
      <c r="G59" s="38">
        <v>31.09</v>
      </c>
      <c r="H59" s="38">
        <v>46.65</v>
      </c>
      <c r="I59" s="38">
        <v>1.18</v>
      </c>
      <c r="J59" s="38">
        <v>0.17</v>
      </c>
      <c r="K59" s="38">
        <v>0.13</v>
      </c>
      <c r="L59" s="38">
        <v>16.149999999999999</v>
      </c>
      <c r="M59" s="87">
        <v>216</v>
      </c>
      <c r="N59" s="26">
        <v>113</v>
      </c>
    </row>
    <row r="60" spans="1:14" x14ac:dyDescent="0.25">
      <c r="A60" s="24" t="s">
        <v>184</v>
      </c>
      <c r="B60" s="17">
        <v>90</v>
      </c>
      <c r="C60" s="38">
        <v>6.9</v>
      </c>
      <c r="D60" s="38">
        <v>10.1</v>
      </c>
      <c r="E60" s="38">
        <v>8.6999999999999993</v>
      </c>
      <c r="F60" s="38">
        <v>156</v>
      </c>
      <c r="G60" s="38">
        <v>9.64</v>
      </c>
      <c r="H60" s="38">
        <v>14.41</v>
      </c>
      <c r="I60" s="38">
        <v>0.64</v>
      </c>
      <c r="J60" s="38">
        <v>0.02</v>
      </c>
      <c r="K60" s="38">
        <v>0.04</v>
      </c>
      <c r="L60" s="38">
        <v>0.21</v>
      </c>
      <c r="M60" s="87">
        <v>462</v>
      </c>
      <c r="N60" s="26">
        <v>120</v>
      </c>
    </row>
    <row r="61" spans="1:14" ht="15" customHeight="1" x14ac:dyDescent="0.25">
      <c r="A61" s="24" t="s">
        <v>192</v>
      </c>
      <c r="B61" s="17">
        <v>200</v>
      </c>
      <c r="C61" s="38">
        <v>1.2</v>
      </c>
      <c r="D61" s="38">
        <v>0.1</v>
      </c>
      <c r="E61" s="38">
        <v>29.5</v>
      </c>
      <c r="F61" s="38">
        <v>127</v>
      </c>
      <c r="G61" s="38">
        <v>34.67</v>
      </c>
      <c r="H61" s="38">
        <v>21.7</v>
      </c>
      <c r="I61" s="38">
        <v>0.73</v>
      </c>
      <c r="J61" s="38">
        <v>0.02</v>
      </c>
      <c r="K61" s="38">
        <v>0.04</v>
      </c>
      <c r="L61" s="38">
        <v>0.16</v>
      </c>
      <c r="M61" s="87" t="s">
        <v>193</v>
      </c>
      <c r="N61" s="26">
        <v>134</v>
      </c>
    </row>
    <row r="62" spans="1:14" ht="15" customHeight="1" x14ac:dyDescent="0.25">
      <c r="A62" s="24" t="s">
        <v>169</v>
      </c>
      <c r="B62" s="17">
        <v>20</v>
      </c>
      <c r="C62" s="38">
        <v>1.32</v>
      </c>
      <c r="D62" s="38">
        <v>0.24</v>
      </c>
      <c r="E62" s="38">
        <v>6.68</v>
      </c>
      <c r="F62" s="38">
        <v>38.6</v>
      </c>
      <c r="G62" s="38">
        <v>7</v>
      </c>
      <c r="H62" s="38">
        <v>9.4</v>
      </c>
      <c r="I62" s="38">
        <v>0.78</v>
      </c>
      <c r="J62" s="38">
        <v>3.5999999999999997E-2</v>
      </c>
      <c r="K62" s="38">
        <v>1.6E-2</v>
      </c>
      <c r="L62" s="38">
        <v>0</v>
      </c>
      <c r="M62" s="95">
        <v>366</v>
      </c>
      <c r="N62" s="26">
        <v>99</v>
      </c>
    </row>
    <row r="63" spans="1:14" ht="15" customHeight="1" x14ac:dyDescent="0.25">
      <c r="A63" s="24" t="s">
        <v>173</v>
      </c>
      <c r="B63" s="17">
        <v>30</v>
      </c>
      <c r="C63" s="38">
        <v>2.37</v>
      </c>
      <c r="D63" s="38">
        <v>0.3</v>
      </c>
      <c r="E63" s="38">
        <v>14.49</v>
      </c>
      <c r="F63" s="38">
        <v>73.8</v>
      </c>
      <c r="G63" s="38">
        <v>6.9</v>
      </c>
      <c r="H63" s="38">
        <v>9.9</v>
      </c>
      <c r="I63" s="38">
        <v>0.6</v>
      </c>
      <c r="J63" s="38">
        <v>4.8000000000000001E-2</v>
      </c>
      <c r="K63" s="38">
        <v>1.7999999999999999E-2</v>
      </c>
      <c r="L63" s="38">
        <v>0</v>
      </c>
      <c r="M63" s="95">
        <v>366</v>
      </c>
      <c r="N63" s="26">
        <v>99</v>
      </c>
    </row>
    <row r="64" spans="1:14" ht="15" customHeight="1" x14ac:dyDescent="0.25">
      <c r="A64" s="29" t="s">
        <v>30</v>
      </c>
      <c r="B64" s="43" t="s">
        <v>207</v>
      </c>
      <c r="C64" s="79">
        <f>SUM(C58:C63)</f>
        <v>18.09</v>
      </c>
      <c r="D64" s="79">
        <f t="shared" ref="D64:L64" si="4">SUM(D58:D63)</f>
        <v>29.340000000000003</v>
      </c>
      <c r="E64" s="79">
        <f t="shared" si="4"/>
        <v>93.570000000000007</v>
      </c>
      <c r="F64" s="79">
        <f t="shared" si="4"/>
        <v>736.4</v>
      </c>
      <c r="G64" s="79">
        <f t="shared" si="4"/>
        <v>101.19000000000001</v>
      </c>
      <c r="H64" s="79">
        <f t="shared" si="4"/>
        <v>114.16000000000001</v>
      </c>
      <c r="I64" s="79">
        <f t="shared" si="4"/>
        <v>4.42</v>
      </c>
      <c r="J64" s="79">
        <f t="shared" si="4"/>
        <v>0.34399999999999997</v>
      </c>
      <c r="K64" s="79">
        <f t="shared" si="4"/>
        <v>0.30400000000000005</v>
      </c>
      <c r="L64" s="79">
        <f t="shared" si="4"/>
        <v>18.03</v>
      </c>
      <c r="M64" s="88"/>
      <c r="N64" s="23"/>
    </row>
    <row r="65" spans="1:14" ht="15" customHeight="1" x14ac:dyDescent="0.25">
      <c r="A65" s="29"/>
      <c r="B65" s="43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8"/>
      <c r="N65" s="23"/>
    </row>
    <row r="66" spans="1:14" ht="15" customHeight="1" x14ac:dyDescent="0.25">
      <c r="A66" s="54"/>
      <c r="B66" s="54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90"/>
      <c r="N66" s="54"/>
    </row>
    <row r="67" spans="1:14" ht="15" customHeight="1" x14ac:dyDescent="0.25">
      <c r="A67" s="101" t="s">
        <v>6</v>
      </c>
      <c r="B67" s="101" t="s">
        <v>7</v>
      </c>
      <c r="C67" s="104" t="s">
        <v>8</v>
      </c>
      <c r="D67" s="104"/>
      <c r="E67" s="104"/>
      <c r="F67" s="104" t="s">
        <v>9</v>
      </c>
      <c r="G67" s="101" t="s">
        <v>139</v>
      </c>
      <c r="H67" s="101"/>
      <c r="I67" s="101"/>
      <c r="J67" s="103"/>
      <c r="K67" s="93"/>
      <c r="L67" s="92"/>
      <c r="M67" s="76" t="s">
        <v>133</v>
      </c>
      <c r="N67" s="98" t="s">
        <v>133</v>
      </c>
    </row>
    <row r="68" spans="1:14" ht="15" customHeight="1" x14ac:dyDescent="0.25">
      <c r="A68" s="101"/>
      <c r="B68" s="101"/>
      <c r="C68" s="78" t="s">
        <v>12</v>
      </c>
      <c r="D68" s="78" t="s">
        <v>13</v>
      </c>
      <c r="E68" s="78" t="s">
        <v>14</v>
      </c>
      <c r="F68" s="104"/>
      <c r="G68" s="72" t="s">
        <v>127</v>
      </c>
      <c r="H68" s="19" t="s">
        <v>131</v>
      </c>
      <c r="I68" s="72" t="s">
        <v>130</v>
      </c>
      <c r="J68" s="72" t="s">
        <v>129</v>
      </c>
      <c r="K68" s="72" t="s">
        <v>128</v>
      </c>
      <c r="L68" s="72" t="s">
        <v>132</v>
      </c>
      <c r="M68" s="75" t="s">
        <v>134</v>
      </c>
      <c r="N68" s="77" t="s">
        <v>196</v>
      </c>
    </row>
    <row r="69" spans="1:14" ht="15" customHeight="1" x14ac:dyDescent="0.25">
      <c r="A69" s="19" t="s">
        <v>140</v>
      </c>
      <c r="B69" s="53"/>
      <c r="C69" s="78"/>
      <c r="D69" s="78"/>
      <c r="E69" s="78"/>
      <c r="F69" s="83"/>
      <c r="G69" s="83"/>
      <c r="H69" s="84"/>
      <c r="I69" s="83"/>
      <c r="J69" s="83"/>
      <c r="K69" s="83"/>
      <c r="L69" s="83"/>
      <c r="M69" s="85"/>
      <c r="N69" s="20"/>
    </row>
    <row r="70" spans="1:14" ht="15" customHeight="1" x14ac:dyDescent="0.25">
      <c r="A70" s="21" t="s">
        <v>155</v>
      </c>
      <c r="B70" s="22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86"/>
      <c r="N70" s="26"/>
    </row>
    <row r="71" spans="1:14" ht="15" customHeight="1" x14ac:dyDescent="0.25">
      <c r="A71" s="24" t="s">
        <v>206</v>
      </c>
      <c r="B71" s="17">
        <v>60</v>
      </c>
      <c r="C71" s="38">
        <v>0.85</v>
      </c>
      <c r="D71" s="38">
        <v>3.05</v>
      </c>
      <c r="E71" s="38">
        <v>5.41</v>
      </c>
      <c r="F71" s="38">
        <v>52.44</v>
      </c>
      <c r="G71" s="38">
        <v>22.42</v>
      </c>
      <c r="H71" s="38">
        <v>9.1</v>
      </c>
      <c r="I71" s="38">
        <v>0.31</v>
      </c>
      <c r="J71" s="38">
        <v>0.02</v>
      </c>
      <c r="K71" s="38">
        <v>0</v>
      </c>
      <c r="L71" s="38">
        <v>19.47</v>
      </c>
      <c r="M71" s="87">
        <v>43</v>
      </c>
      <c r="N71" s="26">
        <v>94</v>
      </c>
    </row>
    <row r="72" spans="1:14" ht="25.5" x14ac:dyDescent="0.25">
      <c r="A72" s="24" t="s">
        <v>163</v>
      </c>
      <c r="B72" s="17" t="s">
        <v>164</v>
      </c>
      <c r="C72" s="38">
        <v>6.5</v>
      </c>
      <c r="D72" s="38">
        <v>4.4000000000000004</v>
      </c>
      <c r="E72" s="38">
        <v>40</v>
      </c>
      <c r="F72" s="38">
        <v>233</v>
      </c>
      <c r="G72" s="38">
        <v>11.06</v>
      </c>
      <c r="H72" s="38">
        <v>8.77</v>
      </c>
      <c r="I72" s="38">
        <v>0.88</v>
      </c>
      <c r="J72" s="38">
        <v>0.08</v>
      </c>
      <c r="K72" s="38">
        <v>0.02</v>
      </c>
      <c r="L72" s="38">
        <v>0</v>
      </c>
      <c r="M72" s="87">
        <v>332</v>
      </c>
      <c r="N72" s="26">
        <v>110</v>
      </c>
    </row>
    <row r="73" spans="1:14" ht="15" customHeight="1" x14ac:dyDescent="0.25">
      <c r="A73" s="24" t="s">
        <v>187</v>
      </c>
      <c r="B73" s="17">
        <v>90</v>
      </c>
      <c r="C73" s="38">
        <v>15.9</v>
      </c>
      <c r="D73" s="38">
        <v>0.9</v>
      </c>
      <c r="E73" s="38">
        <v>0.5</v>
      </c>
      <c r="F73" s="38">
        <v>74</v>
      </c>
      <c r="G73" s="38">
        <v>1.46</v>
      </c>
      <c r="H73" s="38">
        <v>1.31</v>
      </c>
      <c r="I73" s="38">
        <v>0.04</v>
      </c>
      <c r="J73" s="38">
        <v>0.01</v>
      </c>
      <c r="K73" s="38">
        <v>0.01</v>
      </c>
      <c r="L73" s="38">
        <v>0.08</v>
      </c>
      <c r="M73" s="87">
        <v>371</v>
      </c>
      <c r="N73" s="26">
        <v>123</v>
      </c>
    </row>
    <row r="74" spans="1:14" ht="15" customHeight="1" x14ac:dyDescent="0.25">
      <c r="A74" s="33" t="s">
        <v>188</v>
      </c>
      <c r="B74" s="34">
        <v>200</v>
      </c>
      <c r="C74" s="80">
        <v>0.5</v>
      </c>
      <c r="D74" s="80">
        <v>0.1</v>
      </c>
      <c r="E74" s="80">
        <v>17.399999999999999</v>
      </c>
      <c r="F74" s="80">
        <v>74</v>
      </c>
      <c r="G74" s="81">
        <v>17.12</v>
      </c>
      <c r="H74" s="81">
        <v>6.18</v>
      </c>
      <c r="I74" s="80">
        <v>0.19</v>
      </c>
      <c r="J74" s="80">
        <v>0.02</v>
      </c>
      <c r="K74" s="80">
        <v>0.01</v>
      </c>
      <c r="L74" s="80">
        <v>12.8</v>
      </c>
      <c r="M74" s="89" t="s">
        <v>189</v>
      </c>
      <c r="N74" s="97">
        <v>135</v>
      </c>
    </row>
    <row r="75" spans="1:14" ht="15" customHeight="1" x14ac:dyDescent="0.25">
      <c r="A75" s="24" t="s">
        <v>169</v>
      </c>
      <c r="B75" s="17">
        <v>20</v>
      </c>
      <c r="C75" s="38">
        <v>1.32</v>
      </c>
      <c r="D75" s="38">
        <v>0.24</v>
      </c>
      <c r="E75" s="38">
        <v>6.68</v>
      </c>
      <c r="F75" s="38">
        <v>38.6</v>
      </c>
      <c r="G75" s="38">
        <v>7</v>
      </c>
      <c r="H75" s="38">
        <v>9.4</v>
      </c>
      <c r="I75" s="38">
        <v>0.78</v>
      </c>
      <c r="J75" s="38">
        <v>3.5999999999999997E-2</v>
      </c>
      <c r="K75" s="38">
        <v>1.6E-2</v>
      </c>
      <c r="L75" s="38">
        <v>0</v>
      </c>
      <c r="M75" s="95">
        <v>366</v>
      </c>
      <c r="N75" s="26">
        <v>99</v>
      </c>
    </row>
    <row r="76" spans="1:14" ht="15" customHeight="1" x14ac:dyDescent="0.25">
      <c r="A76" s="24" t="s">
        <v>173</v>
      </c>
      <c r="B76" s="17">
        <v>30</v>
      </c>
      <c r="C76" s="38">
        <v>2.37</v>
      </c>
      <c r="D76" s="38">
        <v>0.3</v>
      </c>
      <c r="E76" s="38">
        <v>14.49</v>
      </c>
      <c r="F76" s="38">
        <v>73.8</v>
      </c>
      <c r="G76" s="38">
        <v>6.9</v>
      </c>
      <c r="H76" s="38">
        <v>9.9</v>
      </c>
      <c r="I76" s="38">
        <v>0.6</v>
      </c>
      <c r="J76" s="38">
        <v>4.8000000000000001E-2</v>
      </c>
      <c r="K76" s="38">
        <v>1.7999999999999999E-2</v>
      </c>
      <c r="L76" s="38">
        <v>0</v>
      </c>
      <c r="M76" s="95">
        <v>366</v>
      </c>
      <c r="N76" s="26">
        <v>99</v>
      </c>
    </row>
    <row r="77" spans="1:14" ht="15" customHeight="1" x14ac:dyDescent="0.25">
      <c r="A77" s="29" t="s">
        <v>30</v>
      </c>
      <c r="B77" s="30">
        <v>585</v>
      </c>
      <c r="C77" s="79">
        <f>SUM(C71:C76)</f>
        <v>27.44</v>
      </c>
      <c r="D77" s="79">
        <f t="shared" ref="D77:L77" si="5">SUM(D71:D76)</f>
        <v>8.99</v>
      </c>
      <c r="E77" s="79">
        <f t="shared" si="5"/>
        <v>84.47999999999999</v>
      </c>
      <c r="F77" s="79">
        <f t="shared" si="5"/>
        <v>545.84</v>
      </c>
      <c r="G77" s="79">
        <f t="shared" si="5"/>
        <v>65.960000000000008</v>
      </c>
      <c r="H77" s="79">
        <f t="shared" si="5"/>
        <v>44.66</v>
      </c>
      <c r="I77" s="79">
        <f t="shared" si="5"/>
        <v>2.8000000000000003</v>
      </c>
      <c r="J77" s="79">
        <f t="shared" si="5"/>
        <v>0.21400000000000002</v>
      </c>
      <c r="K77" s="79">
        <f t="shared" si="5"/>
        <v>7.3999999999999996E-2</v>
      </c>
      <c r="L77" s="79">
        <f t="shared" si="5"/>
        <v>32.349999999999994</v>
      </c>
      <c r="M77" s="88"/>
      <c r="N77" s="26"/>
    </row>
    <row r="78" spans="1:14" ht="15" customHeight="1" x14ac:dyDescent="0.25">
      <c r="A78" s="29"/>
      <c r="B78" s="22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86"/>
      <c r="N78" s="26"/>
    </row>
    <row r="79" spans="1:14" ht="15" customHeight="1" x14ac:dyDescent="0.25">
      <c r="A79" s="32" t="s">
        <v>141</v>
      </c>
      <c r="B79" s="22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86"/>
      <c r="N79" s="26"/>
    </row>
    <row r="80" spans="1:14" ht="15" customHeight="1" x14ac:dyDescent="0.25">
      <c r="A80" s="21" t="s">
        <v>155</v>
      </c>
      <c r="B80" s="22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86"/>
      <c r="N80" s="26"/>
    </row>
    <row r="81" spans="1:14" ht="15" customHeight="1" x14ac:dyDescent="0.25">
      <c r="A81" s="24" t="s">
        <v>213</v>
      </c>
      <c r="B81" s="34">
        <v>220</v>
      </c>
      <c r="C81" s="80">
        <v>14.94</v>
      </c>
      <c r="D81" s="80">
        <v>14.6</v>
      </c>
      <c r="E81" s="80">
        <v>5.96</v>
      </c>
      <c r="F81" s="80">
        <v>177.52</v>
      </c>
      <c r="G81" s="80">
        <v>64.88</v>
      </c>
      <c r="H81" s="80">
        <v>0.05</v>
      </c>
      <c r="I81" s="80">
        <v>1.84</v>
      </c>
      <c r="J81" s="80">
        <v>0.05</v>
      </c>
      <c r="K81" s="80">
        <v>0.32</v>
      </c>
      <c r="L81" s="80">
        <v>0.16</v>
      </c>
      <c r="M81" s="89">
        <v>214</v>
      </c>
      <c r="N81" s="94">
        <v>138</v>
      </c>
    </row>
    <row r="82" spans="1:14" ht="15" customHeight="1" x14ac:dyDescent="0.25">
      <c r="A82" s="24" t="s">
        <v>170</v>
      </c>
      <c r="B82" s="41">
        <v>200</v>
      </c>
      <c r="C82" s="80">
        <v>4.0999999999999996</v>
      </c>
      <c r="D82" s="80">
        <v>6.3</v>
      </c>
      <c r="E82" s="80">
        <v>26.7</v>
      </c>
      <c r="F82" s="80">
        <v>187</v>
      </c>
      <c r="G82" s="80">
        <v>47.47</v>
      </c>
      <c r="H82" s="80">
        <v>37.869999999999997</v>
      </c>
      <c r="I82" s="80">
        <v>1.38</v>
      </c>
      <c r="J82" s="80">
        <v>0.16</v>
      </c>
      <c r="K82" s="80">
        <v>0.14000000000000001</v>
      </c>
      <c r="L82" s="80">
        <v>13.84</v>
      </c>
      <c r="M82" s="89" t="s">
        <v>171</v>
      </c>
      <c r="N82" s="94">
        <v>111</v>
      </c>
    </row>
    <row r="83" spans="1:14" ht="15" customHeight="1" x14ac:dyDescent="0.25">
      <c r="A83" s="24" t="s">
        <v>190</v>
      </c>
      <c r="B83" s="17" t="s">
        <v>191</v>
      </c>
      <c r="C83" s="38">
        <v>6.6</v>
      </c>
      <c r="D83" s="38">
        <v>5.9</v>
      </c>
      <c r="E83" s="38">
        <v>6.7</v>
      </c>
      <c r="F83" s="38">
        <v>109</v>
      </c>
      <c r="G83" s="38">
        <v>30.76</v>
      </c>
      <c r="H83" s="38">
        <v>17.23</v>
      </c>
      <c r="I83" s="38">
        <v>0.74</v>
      </c>
      <c r="J83" s="38">
        <v>0.03</v>
      </c>
      <c r="K83" s="38">
        <v>7.0000000000000007E-2</v>
      </c>
      <c r="L83" s="38">
        <v>6</v>
      </c>
      <c r="M83" s="87">
        <v>178</v>
      </c>
      <c r="N83" s="26">
        <v>122</v>
      </c>
    </row>
    <row r="84" spans="1:14" ht="15" customHeight="1" x14ac:dyDescent="0.25">
      <c r="A84" s="24" t="s">
        <v>185</v>
      </c>
      <c r="B84" s="17">
        <v>200</v>
      </c>
      <c r="C84" s="38">
        <v>3.5</v>
      </c>
      <c r="D84" s="38">
        <v>3.4</v>
      </c>
      <c r="E84" s="38">
        <v>19.600000000000001</v>
      </c>
      <c r="F84" s="38">
        <v>121</v>
      </c>
      <c r="G84" s="38">
        <v>107.17</v>
      </c>
      <c r="H84" s="38">
        <v>26.03</v>
      </c>
      <c r="I84" s="38">
        <v>0.83</v>
      </c>
      <c r="J84" s="38">
        <v>0.02</v>
      </c>
      <c r="K84" s="38">
        <v>0.12</v>
      </c>
      <c r="L84" s="38">
        <v>0.15</v>
      </c>
      <c r="M84" s="87">
        <v>694</v>
      </c>
      <c r="N84" s="26">
        <v>131</v>
      </c>
    </row>
    <row r="85" spans="1:14" ht="15" customHeight="1" x14ac:dyDescent="0.25">
      <c r="A85" s="24" t="s">
        <v>169</v>
      </c>
      <c r="B85" s="17">
        <v>20</v>
      </c>
      <c r="C85" s="38">
        <v>1.32</v>
      </c>
      <c r="D85" s="38">
        <v>0.24</v>
      </c>
      <c r="E85" s="38">
        <v>6.68</v>
      </c>
      <c r="F85" s="38">
        <v>38.6</v>
      </c>
      <c r="G85" s="38">
        <v>7</v>
      </c>
      <c r="H85" s="38">
        <v>9.4</v>
      </c>
      <c r="I85" s="38">
        <v>0.78</v>
      </c>
      <c r="J85" s="38">
        <v>3.5999999999999997E-2</v>
      </c>
      <c r="K85" s="38">
        <v>1.6E-2</v>
      </c>
      <c r="L85" s="38">
        <v>0</v>
      </c>
      <c r="M85" s="95">
        <v>366</v>
      </c>
      <c r="N85" s="26">
        <v>99</v>
      </c>
    </row>
    <row r="86" spans="1:14" ht="15" customHeight="1" x14ac:dyDescent="0.25">
      <c r="A86" s="24" t="s">
        <v>173</v>
      </c>
      <c r="B86" s="17">
        <v>30</v>
      </c>
      <c r="C86" s="38">
        <v>2.37</v>
      </c>
      <c r="D86" s="38">
        <v>0.3</v>
      </c>
      <c r="E86" s="38">
        <v>14.49</v>
      </c>
      <c r="F86" s="38">
        <v>73.8</v>
      </c>
      <c r="G86" s="38">
        <v>6.9</v>
      </c>
      <c r="H86" s="38">
        <v>9.9</v>
      </c>
      <c r="I86" s="38">
        <v>0.6</v>
      </c>
      <c r="J86" s="38">
        <v>4.8000000000000001E-2</v>
      </c>
      <c r="K86" s="38">
        <v>1.7999999999999999E-2</v>
      </c>
      <c r="L86" s="38">
        <v>0</v>
      </c>
      <c r="M86" s="95">
        <v>366</v>
      </c>
      <c r="N86" s="26">
        <v>99</v>
      </c>
    </row>
    <row r="87" spans="1:14" ht="15" customHeight="1" x14ac:dyDescent="0.25">
      <c r="A87" s="29" t="s">
        <v>30</v>
      </c>
      <c r="B87" s="30">
        <v>770</v>
      </c>
      <c r="C87" s="79">
        <f t="shared" ref="C87:L87" si="6">SUM(C81:C86)</f>
        <v>32.83</v>
      </c>
      <c r="D87" s="79">
        <f t="shared" si="6"/>
        <v>30.739999999999995</v>
      </c>
      <c r="E87" s="79">
        <f t="shared" si="6"/>
        <v>80.13</v>
      </c>
      <c r="F87" s="79">
        <f t="shared" si="6"/>
        <v>706.92</v>
      </c>
      <c r="G87" s="79">
        <f t="shared" si="6"/>
        <v>264.17999999999995</v>
      </c>
      <c r="H87" s="79">
        <f t="shared" si="6"/>
        <v>100.48</v>
      </c>
      <c r="I87" s="79">
        <f t="shared" si="6"/>
        <v>6.17</v>
      </c>
      <c r="J87" s="79">
        <f t="shared" si="6"/>
        <v>0.34399999999999997</v>
      </c>
      <c r="K87" s="79">
        <f t="shared" si="6"/>
        <v>0.68400000000000005</v>
      </c>
      <c r="L87" s="79">
        <f t="shared" si="6"/>
        <v>20.149999999999999</v>
      </c>
      <c r="M87" s="88"/>
      <c r="N87" s="26"/>
    </row>
    <row r="88" spans="1:14" ht="15" customHeight="1" x14ac:dyDescent="0.25">
      <c r="A88" s="29"/>
      <c r="B88" s="17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8"/>
      <c r="N88" s="23"/>
    </row>
    <row r="89" spans="1:14" ht="15" customHeight="1" x14ac:dyDescent="0.25">
      <c r="A89" s="32" t="s">
        <v>142</v>
      </c>
      <c r="B89" s="22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86"/>
      <c r="N89" s="23"/>
    </row>
    <row r="90" spans="1:14" ht="15" customHeight="1" x14ac:dyDescent="0.25">
      <c r="A90" s="21" t="s">
        <v>157</v>
      </c>
      <c r="B90" s="22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86"/>
      <c r="N90" s="23"/>
    </row>
    <row r="91" spans="1:14" ht="15" customHeight="1" x14ac:dyDescent="0.25">
      <c r="A91" s="62" t="s">
        <v>194</v>
      </c>
      <c r="B91" s="17">
        <v>100</v>
      </c>
      <c r="C91" s="39">
        <v>1.08</v>
      </c>
      <c r="D91" s="39">
        <v>0.18</v>
      </c>
      <c r="E91" s="39">
        <v>8.6199999999999992</v>
      </c>
      <c r="F91" s="39">
        <v>40.4</v>
      </c>
      <c r="G91" s="39">
        <v>24.28</v>
      </c>
      <c r="H91" s="39">
        <v>30.75</v>
      </c>
      <c r="I91" s="39">
        <v>1.08</v>
      </c>
      <c r="J91" s="39">
        <v>0.05</v>
      </c>
      <c r="K91" s="39">
        <v>0</v>
      </c>
      <c r="L91" s="39">
        <v>6.25</v>
      </c>
      <c r="M91" s="86">
        <v>38</v>
      </c>
      <c r="N91" s="26" t="s">
        <v>202</v>
      </c>
    </row>
    <row r="92" spans="1:14" ht="15" customHeight="1" x14ac:dyDescent="0.25">
      <c r="A92" s="24" t="s">
        <v>179</v>
      </c>
      <c r="B92" s="17">
        <v>180</v>
      </c>
      <c r="C92" s="38">
        <v>8.9499999999999993</v>
      </c>
      <c r="D92" s="38">
        <v>6.73</v>
      </c>
      <c r="E92" s="38">
        <v>43</v>
      </c>
      <c r="F92" s="38">
        <v>276.52999999999997</v>
      </c>
      <c r="G92" s="38">
        <v>15.57</v>
      </c>
      <c r="H92" s="38">
        <v>81</v>
      </c>
      <c r="I92" s="38">
        <v>4.7300000000000004</v>
      </c>
      <c r="J92" s="38">
        <v>0.22</v>
      </c>
      <c r="K92" s="38">
        <v>0</v>
      </c>
      <c r="L92" s="38">
        <v>0</v>
      </c>
      <c r="M92" s="87">
        <v>679</v>
      </c>
      <c r="N92" s="26">
        <v>114</v>
      </c>
    </row>
    <row r="93" spans="1:14" ht="25.5" x14ac:dyDescent="0.25">
      <c r="A93" s="24" t="s">
        <v>195</v>
      </c>
      <c r="B93" s="17">
        <v>90</v>
      </c>
      <c r="C93" s="38">
        <v>13.5</v>
      </c>
      <c r="D93" s="38">
        <v>19.3</v>
      </c>
      <c r="E93" s="38">
        <v>13.9</v>
      </c>
      <c r="F93" s="38">
        <v>286</v>
      </c>
      <c r="G93" s="38">
        <v>19.8</v>
      </c>
      <c r="H93" s="38">
        <v>20.43</v>
      </c>
      <c r="I93" s="38">
        <v>1.61</v>
      </c>
      <c r="J93" s="38">
        <v>0.06</v>
      </c>
      <c r="K93" s="38">
        <v>0.09</v>
      </c>
      <c r="L93" s="38">
        <v>0.35</v>
      </c>
      <c r="M93" s="87">
        <v>205</v>
      </c>
      <c r="N93" s="26">
        <v>124</v>
      </c>
    </row>
    <row r="94" spans="1:14" ht="15" customHeight="1" x14ac:dyDescent="0.25">
      <c r="A94" s="24" t="s">
        <v>197</v>
      </c>
      <c r="B94" s="17">
        <v>200</v>
      </c>
      <c r="C94" s="38">
        <v>0.2</v>
      </c>
      <c r="D94" s="38">
        <v>0</v>
      </c>
      <c r="E94" s="38">
        <v>9.3000000000000007</v>
      </c>
      <c r="F94" s="38">
        <v>38</v>
      </c>
      <c r="G94" s="38">
        <v>2.73</v>
      </c>
      <c r="H94" s="38">
        <v>0.73</v>
      </c>
      <c r="I94" s="38">
        <v>0.06</v>
      </c>
      <c r="J94" s="38">
        <v>0</v>
      </c>
      <c r="K94" s="38">
        <v>0</v>
      </c>
      <c r="L94" s="38">
        <v>1.1200000000000001</v>
      </c>
      <c r="M94" s="87">
        <v>686</v>
      </c>
      <c r="N94" s="26">
        <v>129</v>
      </c>
    </row>
    <row r="95" spans="1:14" ht="15" customHeight="1" x14ac:dyDescent="0.25">
      <c r="A95" s="24" t="s">
        <v>169</v>
      </c>
      <c r="B95" s="17">
        <v>20</v>
      </c>
      <c r="C95" s="38">
        <v>1.32</v>
      </c>
      <c r="D95" s="38">
        <v>0.24</v>
      </c>
      <c r="E95" s="38">
        <v>6.68</v>
      </c>
      <c r="F95" s="38">
        <v>38.6</v>
      </c>
      <c r="G95" s="38">
        <v>7</v>
      </c>
      <c r="H95" s="38">
        <v>9.4</v>
      </c>
      <c r="I95" s="38">
        <v>0.78</v>
      </c>
      <c r="J95" s="38">
        <v>3.5999999999999997E-2</v>
      </c>
      <c r="K95" s="38">
        <v>1.6E-2</v>
      </c>
      <c r="L95" s="38">
        <v>0</v>
      </c>
      <c r="M95" s="95">
        <v>366</v>
      </c>
      <c r="N95" s="26">
        <v>99</v>
      </c>
    </row>
    <row r="96" spans="1:14" ht="15" customHeight="1" x14ac:dyDescent="0.25">
      <c r="A96" s="24" t="s">
        <v>173</v>
      </c>
      <c r="B96" s="17">
        <v>30</v>
      </c>
      <c r="C96" s="38">
        <v>2.37</v>
      </c>
      <c r="D96" s="38">
        <v>0.3</v>
      </c>
      <c r="E96" s="38">
        <v>14.49</v>
      </c>
      <c r="F96" s="38">
        <v>73.8</v>
      </c>
      <c r="G96" s="38">
        <v>6.9</v>
      </c>
      <c r="H96" s="38">
        <v>9.9</v>
      </c>
      <c r="I96" s="38">
        <v>0.6</v>
      </c>
      <c r="J96" s="38">
        <v>4.8000000000000001E-2</v>
      </c>
      <c r="K96" s="38">
        <v>1.7999999999999999E-2</v>
      </c>
      <c r="L96" s="38">
        <v>0</v>
      </c>
      <c r="M96" s="95">
        <v>366</v>
      </c>
      <c r="N96" s="26">
        <v>99</v>
      </c>
    </row>
    <row r="97" spans="1:14" ht="15" customHeight="1" x14ac:dyDescent="0.25">
      <c r="A97" s="29" t="s">
        <v>30</v>
      </c>
      <c r="B97" s="43" t="s">
        <v>208</v>
      </c>
      <c r="C97" s="79">
        <f>SUM(C91:C96)</f>
        <v>27.42</v>
      </c>
      <c r="D97" s="79">
        <f t="shared" ref="D97:L97" si="7">SUM(D91:D96)</f>
        <v>26.75</v>
      </c>
      <c r="E97" s="79">
        <f t="shared" si="7"/>
        <v>95.99</v>
      </c>
      <c r="F97" s="79">
        <f t="shared" si="7"/>
        <v>753.32999999999993</v>
      </c>
      <c r="G97" s="79">
        <f t="shared" si="7"/>
        <v>76.28</v>
      </c>
      <c r="H97" s="79">
        <f t="shared" si="7"/>
        <v>152.21</v>
      </c>
      <c r="I97" s="79">
        <f t="shared" si="7"/>
        <v>8.86</v>
      </c>
      <c r="J97" s="79">
        <f t="shared" si="7"/>
        <v>0.41399999999999998</v>
      </c>
      <c r="K97" s="79">
        <f t="shared" si="7"/>
        <v>0.124</v>
      </c>
      <c r="L97" s="79">
        <f t="shared" si="7"/>
        <v>7.72</v>
      </c>
      <c r="M97" s="88"/>
      <c r="N97" s="99"/>
    </row>
    <row r="98" spans="1:14" ht="15" customHeight="1" x14ac:dyDescent="0.25">
      <c r="A98" s="29"/>
      <c r="B98" s="1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88"/>
      <c r="N98" s="99"/>
    </row>
    <row r="99" spans="1:14" ht="15" customHeight="1" x14ac:dyDescent="0.25">
      <c r="A99" s="29"/>
      <c r="B99" s="1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88"/>
      <c r="N99" s="99"/>
    </row>
    <row r="100" spans="1:14" ht="15" customHeight="1" x14ac:dyDescent="0.25">
      <c r="A100" s="32" t="s">
        <v>143</v>
      </c>
      <c r="B100" s="22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86"/>
      <c r="N100" s="26"/>
    </row>
    <row r="101" spans="1:14" ht="15" customHeight="1" x14ac:dyDescent="0.25">
      <c r="A101" s="21" t="s">
        <v>156</v>
      </c>
      <c r="B101" s="22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86"/>
      <c r="N101" s="26"/>
    </row>
    <row r="102" spans="1:14" ht="15" customHeight="1" x14ac:dyDescent="0.25">
      <c r="A102" s="24" t="s">
        <v>198</v>
      </c>
      <c r="B102" s="17">
        <v>60</v>
      </c>
      <c r="C102" s="38">
        <v>0.82</v>
      </c>
      <c r="D102" s="38">
        <v>3.71</v>
      </c>
      <c r="E102" s="38">
        <v>5.0599999999999996</v>
      </c>
      <c r="F102" s="38">
        <v>56.88</v>
      </c>
      <c r="G102" s="38">
        <v>13.92</v>
      </c>
      <c r="H102" s="38">
        <v>12.45</v>
      </c>
      <c r="I102" s="38">
        <v>0.51</v>
      </c>
      <c r="J102" s="38">
        <v>0.04</v>
      </c>
      <c r="K102" s="38">
        <v>0.04</v>
      </c>
      <c r="L102" s="38">
        <v>6.15</v>
      </c>
      <c r="M102" s="87">
        <v>45</v>
      </c>
      <c r="N102" s="26">
        <v>98</v>
      </c>
    </row>
    <row r="103" spans="1:14" ht="15" customHeight="1" x14ac:dyDescent="0.25">
      <c r="A103" s="24" t="s">
        <v>175</v>
      </c>
      <c r="B103" s="17" t="s">
        <v>164</v>
      </c>
      <c r="C103" s="38">
        <v>4.4000000000000004</v>
      </c>
      <c r="D103" s="38">
        <v>4.7</v>
      </c>
      <c r="E103" s="39">
        <v>45</v>
      </c>
      <c r="F103" s="38">
        <v>248</v>
      </c>
      <c r="G103" s="38">
        <v>5.57</v>
      </c>
      <c r="H103" s="38">
        <v>30.52</v>
      </c>
      <c r="I103" s="38">
        <v>0.63</v>
      </c>
      <c r="J103" s="38">
        <v>0.04</v>
      </c>
      <c r="K103" s="39">
        <v>0.03</v>
      </c>
      <c r="L103" s="39">
        <v>0</v>
      </c>
      <c r="M103" s="95">
        <v>297</v>
      </c>
      <c r="N103" s="26">
        <v>112</v>
      </c>
    </row>
    <row r="104" spans="1:14" ht="15" customHeight="1" x14ac:dyDescent="0.25">
      <c r="A104" s="24" t="s">
        <v>180</v>
      </c>
      <c r="B104" s="17" t="s">
        <v>181</v>
      </c>
      <c r="C104" s="38">
        <v>19.72</v>
      </c>
      <c r="D104" s="38">
        <v>17.89</v>
      </c>
      <c r="E104" s="39">
        <v>4.76</v>
      </c>
      <c r="F104" s="38">
        <v>168.2</v>
      </c>
      <c r="G104" s="38">
        <v>24.36</v>
      </c>
      <c r="H104" s="38">
        <v>26.01</v>
      </c>
      <c r="I104" s="38">
        <v>2.3199999999999998</v>
      </c>
      <c r="J104" s="38">
        <v>0.17</v>
      </c>
      <c r="K104" s="38">
        <v>0</v>
      </c>
      <c r="L104" s="38">
        <v>1.28</v>
      </c>
      <c r="M104" s="87">
        <v>591</v>
      </c>
      <c r="N104" s="26">
        <v>117</v>
      </c>
    </row>
    <row r="105" spans="1:14" ht="15" customHeight="1" x14ac:dyDescent="0.25">
      <c r="A105" s="24" t="s">
        <v>199</v>
      </c>
      <c r="B105" s="17">
        <v>200</v>
      </c>
      <c r="C105" s="38">
        <v>0.5</v>
      </c>
      <c r="D105" s="38">
        <v>0.1</v>
      </c>
      <c r="E105" s="38">
        <v>30.9</v>
      </c>
      <c r="F105" s="38">
        <v>123</v>
      </c>
      <c r="G105" s="38">
        <v>14.19</v>
      </c>
      <c r="H105" s="38">
        <v>8.07</v>
      </c>
      <c r="I105" s="38">
        <v>0.89</v>
      </c>
      <c r="J105" s="38">
        <v>0.06</v>
      </c>
      <c r="K105" s="38">
        <v>0.19</v>
      </c>
      <c r="L105" s="38">
        <v>0.11</v>
      </c>
      <c r="M105" s="87" t="s">
        <v>200</v>
      </c>
      <c r="N105" s="26">
        <v>127</v>
      </c>
    </row>
    <row r="106" spans="1:14" ht="15" customHeight="1" x14ac:dyDescent="0.25">
      <c r="A106" s="24" t="s">
        <v>169</v>
      </c>
      <c r="B106" s="17">
        <v>40</v>
      </c>
      <c r="C106" s="38">
        <v>2.64</v>
      </c>
      <c r="D106" s="38">
        <v>0.48</v>
      </c>
      <c r="E106" s="38">
        <v>13.36</v>
      </c>
      <c r="F106" s="38">
        <v>77.2</v>
      </c>
      <c r="G106" s="38">
        <v>14</v>
      </c>
      <c r="H106" s="38">
        <v>18.8</v>
      </c>
      <c r="I106" s="38">
        <v>1.56</v>
      </c>
      <c r="J106" s="38">
        <v>7.1999999999999995E-2</v>
      </c>
      <c r="K106" s="38">
        <v>3.2000000000000001E-2</v>
      </c>
      <c r="L106" s="38">
        <v>0</v>
      </c>
      <c r="M106" s="87">
        <v>366</v>
      </c>
      <c r="N106" s="26">
        <v>99</v>
      </c>
    </row>
    <row r="107" spans="1:14" ht="15" customHeight="1" x14ac:dyDescent="0.25">
      <c r="A107" s="29" t="s">
        <v>30</v>
      </c>
      <c r="B107" s="30">
        <v>640</v>
      </c>
      <c r="C107" s="79">
        <f>SUM(C102:C106)</f>
        <v>28.08</v>
      </c>
      <c r="D107" s="79">
        <f t="shared" ref="D107:L107" si="8">SUM(D102:D106)</f>
        <v>26.880000000000003</v>
      </c>
      <c r="E107" s="79">
        <f t="shared" si="8"/>
        <v>99.08</v>
      </c>
      <c r="F107" s="79">
        <f t="shared" si="8"/>
        <v>673.28</v>
      </c>
      <c r="G107" s="79">
        <f t="shared" si="8"/>
        <v>72.039999999999992</v>
      </c>
      <c r="H107" s="79">
        <f t="shared" si="8"/>
        <v>95.850000000000009</v>
      </c>
      <c r="I107" s="79">
        <f t="shared" si="8"/>
        <v>5.91</v>
      </c>
      <c r="J107" s="79">
        <f t="shared" si="8"/>
        <v>0.38200000000000001</v>
      </c>
      <c r="K107" s="79">
        <f t="shared" si="8"/>
        <v>0.29200000000000004</v>
      </c>
      <c r="L107" s="79">
        <f t="shared" si="8"/>
        <v>7.5400000000000009</v>
      </c>
      <c r="M107" s="88"/>
      <c r="N107" s="23"/>
    </row>
    <row r="108" spans="1:14" ht="15" customHeight="1" x14ac:dyDescent="0.25">
      <c r="A108" s="32" t="s">
        <v>145</v>
      </c>
      <c r="B108" s="22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86"/>
      <c r="N108" s="23"/>
    </row>
    <row r="109" spans="1:14" ht="15" customHeight="1" x14ac:dyDescent="0.25">
      <c r="A109" s="21" t="s">
        <v>159</v>
      </c>
      <c r="B109" s="22"/>
      <c r="C109" s="39"/>
      <c r="D109" s="39"/>
      <c r="E109" s="39"/>
      <c r="F109" s="39" t="s">
        <v>144</v>
      </c>
      <c r="G109" s="39"/>
      <c r="H109" s="39"/>
      <c r="I109" s="39"/>
      <c r="J109" s="39"/>
      <c r="K109" s="39"/>
      <c r="L109" s="39"/>
      <c r="M109" s="86"/>
      <c r="N109" s="23"/>
    </row>
    <row r="110" spans="1:14" ht="15" customHeight="1" x14ac:dyDescent="0.25">
      <c r="A110" s="24" t="s">
        <v>201</v>
      </c>
      <c r="B110" s="17">
        <v>60</v>
      </c>
      <c r="C110" s="38">
        <v>0.85</v>
      </c>
      <c r="D110" s="38">
        <v>3.05</v>
      </c>
      <c r="E110" s="38">
        <v>5.19</v>
      </c>
      <c r="F110" s="38">
        <v>51.54</v>
      </c>
      <c r="G110" s="39">
        <v>26.8</v>
      </c>
      <c r="H110" s="39">
        <v>7.9</v>
      </c>
      <c r="I110" s="38">
        <v>0.32</v>
      </c>
      <c r="J110" s="39">
        <v>0.01</v>
      </c>
      <c r="K110" s="39">
        <v>0.01</v>
      </c>
      <c r="L110" s="39">
        <v>20.97</v>
      </c>
      <c r="M110" s="86">
        <v>43</v>
      </c>
      <c r="N110" s="26">
        <v>94</v>
      </c>
    </row>
    <row r="111" spans="1:14" x14ac:dyDescent="0.25">
      <c r="A111" s="24" t="s">
        <v>203</v>
      </c>
      <c r="B111" s="27">
        <v>243</v>
      </c>
      <c r="C111" s="38">
        <v>18.27</v>
      </c>
      <c r="D111" s="38">
        <v>20.54</v>
      </c>
      <c r="E111" s="38">
        <v>28.74</v>
      </c>
      <c r="F111" s="38">
        <v>372.49</v>
      </c>
      <c r="G111" s="39">
        <v>33.200000000000003</v>
      </c>
      <c r="H111" s="39">
        <v>63.26</v>
      </c>
      <c r="I111" s="39">
        <v>3.65</v>
      </c>
      <c r="J111" s="39">
        <v>0.24</v>
      </c>
      <c r="K111" s="39">
        <v>0</v>
      </c>
      <c r="L111" s="39">
        <v>5.62</v>
      </c>
      <c r="M111" s="86">
        <v>626</v>
      </c>
      <c r="N111" s="26">
        <v>115</v>
      </c>
    </row>
    <row r="112" spans="1:14" ht="15" customHeight="1" x14ac:dyDescent="0.25">
      <c r="A112" s="24" t="s">
        <v>204</v>
      </c>
      <c r="B112" s="27">
        <v>200</v>
      </c>
      <c r="C112" s="38">
        <v>1</v>
      </c>
      <c r="D112" s="38">
        <v>0</v>
      </c>
      <c r="E112" s="38">
        <v>18.2</v>
      </c>
      <c r="F112" s="38">
        <v>76</v>
      </c>
      <c r="G112" s="39">
        <v>16</v>
      </c>
      <c r="H112" s="39">
        <v>10</v>
      </c>
      <c r="I112" s="39">
        <v>0.4</v>
      </c>
      <c r="J112" s="39">
        <v>0.02</v>
      </c>
      <c r="K112" s="39">
        <v>0</v>
      </c>
      <c r="L112" s="39">
        <v>4</v>
      </c>
      <c r="M112" s="86">
        <v>445</v>
      </c>
      <c r="N112" s="23">
        <v>133</v>
      </c>
    </row>
    <row r="113" spans="1:14" ht="15" customHeight="1" x14ac:dyDescent="0.25">
      <c r="A113" s="24" t="s">
        <v>169</v>
      </c>
      <c r="B113" s="17">
        <v>20</v>
      </c>
      <c r="C113" s="38">
        <v>1.32</v>
      </c>
      <c r="D113" s="38">
        <v>0.24</v>
      </c>
      <c r="E113" s="38">
        <v>6.68</v>
      </c>
      <c r="F113" s="38">
        <v>38.6</v>
      </c>
      <c r="G113" s="38">
        <v>7</v>
      </c>
      <c r="H113" s="38">
        <v>9.4</v>
      </c>
      <c r="I113" s="38">
        <v>0.78</v>
      </c>
      <c r="J113" s="38">
        <v>3.5999999999999997E-2</v>
      </c>
      <c r="K113" s="38">
        <v>1.6E-2</v>
      </c>
      <c r="L113" s="38">
        <v>0</v>
      </c>
      <c r="M113" s="95">
        <v>366</v>
      </c>
      <c r="N113" s="26">
        <v>99</v>
      </c>
    </row>
    <row r="114" spans="1:14" ht="15" customHeight="1" x14ac:dyDescent="0.25">
      <c r="A114" s="24" t="s">
        <v>173</v>
      </c>
      <c r="B114" s="17">
        <v>30</v>
      </c>
      <c r="C114" s="38">
        <v>2.37</v>
      </c>
      <c r="D114" s="38">
        <v>0.3</v>
      </c>
      <c r="E114" s="38">
        <v>14.49</v>
      </c>
      <c r="F114" s="38">
        <v>73.8</v>
      </c>
      <c r="G114" s="38">
        <v>6.9</v>
      </c>
      <c r="H114" s="38">
        <v>9.9</v>
      </c>
      <c r="I114" s="38">
        <v>0.6</v>
      </c>
      <c r="J114" s="38">
        <v>4.8000000000000001E-2</v>
      </c>
      <c r="K114" s="38">
        <v>1.7999999999999999E-2</v>
      </c>
      <c r="L114" s="38">
        <v>0</v>
      </c>
      <c r="M114" s="95">
        <v>366</v>
      </c>
      <c r="N114" s="26">
        <v>99</v>
      </c>
    </row>
    <row r="115" spans="1:14" ht="15" customHeight="1" x14ac:dyDescent="0.25">
      <c r="A115" s="24"/>
      <c r="B115" s="17"/>
      <c r="C115" s="38"/>
      <c r="D115" s="38"/>
      <c r="E115" s="38" t="s">
        <v>160</v>
      </c>
      <c r="F115" s="38"/>
      <c r="G115" s="38"/>
      <c r="H115" s="38"/>
      <c r="I115" s="38"/>
      <c r="J115" s="38"/>
      <c r="K115" s="38"/>
      <c r="L115" s="38"/>
      <c r="M115" s="87"/>
      <c r="N115" s="23"/>
    </row>
    <row r="116" spans="1:14" ht="15" customHeight="1" x14ac:dyDescent="0.25">
      <c r="A116" s="29" t="s">
        <v>30</v>
      </c>
      <c r="B116" s="43" t="s">
        <v>209</v>
      </c>
      <c r="C116" s="79">
        <f>SUM(C110:C115)</f>
        <v>23.810000000000002</v>
      </c>
      <c r="D116" s="79">
        <f t="shared" ref="D116:L116" si="9">SUM(D110:D115)</f>
        <v>24.13</v>
      </c>
      <c r="E116" s="79">
        <f>SUM(E110:E115)</f>
        <v>73.3</v>
      </c>
      <c r="F116" s="79">
        <f t="shared" si="9"/>
        <v>612.42999999999995</v>
      </c>
      <c r="G116" s="79">
        <f t="shared" si="9"/>
        <v>89.9</v>
      </c>
      <c r="H116" s="79">
        <f t="shared" si="9"/>
        <v>100.46000000000001</v>
      </c>
      <c r="I116" s="79">
        <f t="shared" si="9"/>
        <v>5.75</v>
      </c>
      <c r="J116" s="79">
        <f t="shared" si="9"/>
        <v>0.35399999999999998</v>
      </c>
      <c r="K116" s="79">
        <f t="shared" si="9"/>
        <v>4.3999999999999997E-2</v>
      </c>
      <c r="L116" s="79">
        <f t="shared" si="9"/>
        <v>30.59</v>
      </c>
      <c r="M116" s="88"/>
      <c r="N116" s="31"/>
    </row>
    <row r="117" spans="1:14" ht="15" customHeight="1" x14ac:dyDescent="0.25">
      <c r="A117" s="54"/>
      <c r="B117" s="54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90"/>
      <c r="N117" s="54"/>
    </row>
    <row r="118" spans="1:14" ht="15" customHeight="1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90"/>
      <c r="N118" s="54"/>
    </row>
    <row r="119" spans="1:14" ht="15" customHeight="1" x14ac:dyDescent="0.25">
      <c r="A119" s="100" t="s">
        <v>125</v>
      </c>
      <c r="B119" s="100">
        <v>610.29999999999995</v>
      </c>
      <c r="C119" s="69">
        <f t="shared" ref="C119:L119" si="10">(C22+C32+C43+C54+C64+C77+C87+C97+C107+C116)/10</f>
        <v>27.282</v>
      </c>
      <c r="D119" s="69">
        <f t="shared" si="10"/>
        <v>24.419999999999998</v>
      </c>
      <c r="E119" s="69">
        <f t="shared" si="10"/>
        <v>88.62299999999999</v>
      </c>
      <c r="F119" s="69">
        <f t="shared" si="10"/>
        <v>681.81799999999998</v>
      </c>
      <c r="G119" s="69">
        <f t="shared" si="10"/>
        <v>113.70100000000002</v>
      </c>
      <c r="H119" s="69">
        <f t="shared" si="10"/>
        <v>103.18900000000001</v>
      </c>
      <c r="I119" s="69">
        <f t="shared" si="10"/>
        <v>11.783999999999999</v>
      </c>
      <c r="J119" s="69">
        <f t="shared" si="10"/>
        <v>0.40510000000000002</v>
      </c>
      <c r="K119" s="69">
        <f t="shared" si="10"/>
        <v>0.24030000000000001</v>
      </c>
      <c r="L119" s="69">
        <f t="shared" si="10"/>
        <v>25.727999999999998</v>
      </c>
      <c r="M119" s="91"/>
      <c r="N119" s="54"/>
    </row>
    <row r="120" spans="1:14" ht="15" customHeight="1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90"/>
      <c r="N120" s="54"/>
    </row>
    <row r="121" spans="1:14" ht="15" customHeight="1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90"/>
      <c r="N121" s="54"/>
    </row>
    <row r="122" spans="1:14" ht="15" customHeight="1" x14ac:dyDescent="0.25">
      <c r="A122" s="6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90"/>
      <c r="N122" s="54"/>
    </row>
    <row r="123" spans="1:14" ht="15" customHeight="1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90"/>
      <c r="N123" s="54"/>
    </row>
  </sheetData>
  <mergeCells count="11">
    <mergeCell ref="A67:A68"/>
    <mergeCell ref="B67:B68"/>
    <mergeCell ref="C67:E67"/>
    <mergeCell ref="F67:F68"/>
    <mergeCell ref="G67:J67"/>
    <mergeCell ref="A9:K9"/>
    <mergeCell ref="A12:A13"/>
    <mergeCell ref="B12:B13"/>
    <mergeCell ref="C12:E12"/>
    <mergeCell ref="F12:F13"/>
    <mergeCell ref="G12:J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классы</vt:lpstr>
      <vt:lpstr>5-9 классы</vt:lpstr>
      <vt:lpstr>1-4кл осень-зима</vt:lpstr>
      <vt:lpstr>5-9кл осень-зима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2025-01-16T12:33:18Z</dcterms:modified>
</cp:coreProperties>
</file>